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450" windowWidth="13155" windowHeight="8160"/>
  </bookViews>
  <sheets>
    <sheet name="BAOCAOTSKHAM" sheetId="1" r:id="rId1"/>
  </sheets>
  <externalReferences>
    <externalReference r:id="rId2"/>
  </externalReferences>
  <definedNames>
    <definedName name="_xlnm._FilterDatabase" localSheetId="0" hidden="1">BAOCAOTSKHAM!$A$10:$L$333</definedName>
    <definedName name="_xlnm.Print_Area" localSheetId="0">BAOCAOTSKHAM!$A$1:$K$338</definedName>
    <definedName name="_xlnm.Print_Titles" localSheetId="0">BAOCAOTSKHAM!$9:$9</definedName>
  </definedNames>
  <calcPr calcId="144525"/>
</workbook>
</file>

<file path=xl/calcChain.xml><?xml version="1.0" encoding="utf-8"?>
<calcChain xmlns="http://schemas.openxmlformats.org/spreadsheetml/2006/main">
  <c r="C12" i="1" l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C57" i="1"/>
  <c r="C58" i="1"/>
  <c r="C59" i="1"/>
  <c r="C60" i="1"/>
  <c r="C61" i="1"/>
  <c r="C62" i="1"/>
  <c r="C63" i="1"/>
  <c r="C64" i="1"/>
  <c r="C65" i="1"/>
  <c r="C66" i="1"/>
  <c r="C67" i="1"/>
  <c r="C68" i="1"/>
  <c r="C69" i="1"/>
  <c r="C70" i="1"/>
  <c r="C71" i="1"/>
  <c r="C72" i="1"/>
  <c r="C74" i="1"/>
  <c r="C76" i="1"/>
  <c r="C77" i="1"/>
  <c r="C78" i="1"/>
  <c r="C79" i="1"/>
  <c r="C80" i="1"/>
  <c r="C81" i="1"/>
  <c r="C82" i="1"/>
  <c r="C83" i="1"/>
  <c r="C84" i="1"/>
  <c r="C85" i="1"/>
  <c r="C86" i="1"/>
  <c r="C87" i="1"/>
  <c r="C88" i="1"/>
  <c r="C91" i="1"/>
  <c r="C93" i="1"/>
  <c r="C94" i="1"/>
  <c r="C95" i="1"/>
  <c r="C96" i="1"/>
  <c r="C97" i="1"/>
  <c r="C98" i="1"/>
  <c r="C99" i="1"/>
  <c r="C100" i="1"/>
  <c r="C101" i="1"/>
  <c r="C102" i="1"/>
  <c r="C103" i="1"/>
  <c r="C104" i="1"/>
  <c r="C105" i="1"/>
  <c r="C106" i="1"/>
  <c r="C107" i="1"/>
  <c r="C108" i="1"/>
  <c r="C109" i="1"/>
  <c r="C110" i="1"/>
  <c r="C111" i="1"/>
  <c r="C114" i="1"/>
  <c r="C115" i="1"/>
  <c r="C117" i="1"/>
  <c r="C118" i="1"/>
  <c r="C119" i="1"/>
  <c r="C120" i="1"/>
  <c r="C121" i="1"/>
  <c r="C122" i="1"/>
  <c r="C123" i="1"/>
  <c r="C124" i="1"/>
  <c r="C125" i="1"/>
  <c r="C127" i="1"/>
  <c r="C128" i="1"/>
  <c r="C129" i="1"/>
  <c r="C130" i="1"/>
  <c r="C131" i="1"/>
  <c r="C132" i="1"/>
  <c r="C133" i="1"/>
  <c r="C134" i="1"/>
  <c r="C135" i="1"/>
  <c r="C136" i="1"/>
  <c r="C137" i="1"/>
  <c r="C138" i="1"/>
  <c r="C139" i="1"/>
  <c r="C140" i="1"/>
  <c r="C141" i="1"/>
  <c r="C142" i="1"/>
  <c r="C143" i="1"/>
  <c r="C144" i="1"/>
  <c r="C145" i="1"/>
  <c r="C146" i="1"/>
  <c r="C147" i="1"/>
  <c r="C148" i="1"/>
  <c r="C149" i="1"/>
  <c r="C150" i="1"/>
  <c r="C151" i="1"/>
  <c r="C152" i="1"/>
  <c r="C153" i="1"/>
  <c r="C154" i="1"/>
  <c r="C155" i="1"/>
  <c r="C156" i="1"/>
  <c r="C157" i="1"/>
  <c r="C158" i="1"/>
  <c r="C159" i="1"/>
  <c r="C160" i="1"/>
  <c r="C161" i="1"/>
  <c r="C162" i="1"/>
  <c r="C163" i="1"/>
  <c r="C164" i="1"/>
  <c r="C165" i="1"/>
  <c r="C166" i="1"/>
  <c r="C167" i="1"/>
  <c r="C168" i="1"/>
  <c r="C170" i="1"/>
  <c r="C171" i="1"/>
  <c r="C172" i="1"/>
  <c r="C173" i="1"/>
  <c r="C174" i="1"/>
  <c r="C175" i="1"/>
  <c r="C176" i="1"/>
  <c r="C177" i="1"/>
  <c r="C178" i="1"/>
  <c r="C179" i="1"/>
  <c r="C180" i="1"/>
  <c r="C181" i="1"/>
  <c r="C182" i="1"/>
  <c r="C183" i="1"/>
  <c r="C184" i="1"/>
  <c r="C185" i="1"/>
  <c r="C186" i="1"/>
  <c r="C187" i="1"/>
  <c r="C188" i="1"/>
  <c r="C189" i="1"/>
  <c r="C190" i="1"/>
  <c r="C191" i="1"/>
  <c r="C192" i="1"/>
  <c r="C193" i="1"/>
  <c r="C194" i="1"/>
  <c r="C195" i="1"/>
  <c r="C196" i="1"/>
  <c r="C197" i="1"/>
  <c r="C198" i="1"/>
  <c r="C199" i="1"/>
  <c r="C200" i="1"/>
  <c r="C201" i="1"/>
  <c r="C202" i="1"/>
  <c r="C203" i="1"/>
  <c r="C204" i="1"/>
  <c r="C205" i="1"/>
  <c r="C206" i="1"/>
  <c r="C207" i="1"/>
  <c r="C208" i="1"/>
  <c r="C209" i="1"/>
  <c r="C210" i="1"/>
  <c r="C211" i="1"/>
  <c r="C212" i="1"/>
  <c r="C213" i="1"/>
  <c r="C214" i="1"/>
  <c r="C215" i="1"/>
  <c r="C216" i="1"/>
  <c r="C217" i="1"/>
  <c r="C218" i="1"/>
  <c r="C219" i="1"/>
  <c r="C220" i="1"/>
  <c r="C221" i="1"/>
  <c r="C222" i="1"/>
  <c r="C223" i="1"/>
  <c r="C224" i="1"/>
  <c r="C225" i="1"/>
  <c r="C226" i="1"/>
  <c r="C227" i="1"/>
  <c r="C228" i="1"/>
  <c r="C229" i="1"/>
  <c r="C230" i="1"/>
  <c r="C231" i="1"/>
  <c r="C232" i="1"/>
  <c r="C233" i="1"/>
  <c r="C234" i="1"/>
  <c r="C235" i="1"/>
  <c r="C236" i="1"/>
  <c r="C237" i="1"/>
  <c r="C238" i="1"/>
  <c r="C239" i="1"/>
  <c r="C241" i="1"/>
  <c r="C242" i="1"/>
  <c r="C244" i="1"/>
  <c r="C246" i="1"/>
  <c r="C247" i="1"/>
  <c r="C248" i="1"/>
  <c r="C249" i="1"/>
  <c r="C250" i="1"/>
  <c r="C251" i="1"/>
  <c r="C252" i="1"/>
  <c r="C253" i="1"/>
  <c r="C254" i="1"/>
  <c r="C255" i="1"/>
  <c r="C256" i="1"/>
  <c r="C257" i="1"/>
  <c r="C258" i="1"/>
  <c r="C259" i="1"/>
  <c r="C261" i="1"/>
  <c r="C262" i="1"/>
  <c r="C263" i="1"/>
  <c r="C264" i="1"/>
  <c r="C265" i="1"/>
  <c r="C266" i="1"/>
  <c r="C268" i="1"/>
  <c r="C269" i="1"/>
  <c r="C270" i="1"/>
  <c r="C271" i="1"/>
  <c r="C272" i="1"/>
  <c r="C273" i="1"/>
  <c r="C275" i="1"/>
  <c r="C276" i="1"/>
  <c r="C277" i="1"/>
  <c r="C279" i="1"/>
  <c r="C280" i="1"/>
  <c r="C281" i="1"/>
  <c r="C282" i="1"/>
  <c r="C283" i="1"/>
  <c r="C284" i="1"/>
  <c r="C285" i="1"/>
  <c r="C286" i="1"/>
  <c r="C287" i="1"/>
  <c r="C288" i="1"/>
  <c r="C289" i="1"/>
  <c r="C290" i="1"/>
  <c r="C291" i="1"/>
  <c r="C292" i="1"/>
  <c r="C293" i="1"/>
  <c r="C294" i="1"/>
  <c r="C296" i="1"/>
  <c r="C297" i="1"/>
  <c r="C299" i="1"/>
  <c r="C300" i="1"/>
  <c r="C301" i="1"/>
  <c r="C302" i="1"/>
  <c r="C303" i="1"/>
  <c r="C304" i="1"/>
  <c r="C305" i="1"/>
  <c r="C306" i="1"/>
  <c r="C307" i="1"/>
  <c r="C308" i="1"/>
  <c r="C309" i="1"/>
  <c r="C310" i="1"/>
  <c r="C311" i="1"/>
  <c r="C312" i="1"/>
  <c r="C313" i="1"/>
  <c r="C314" i="1"/>
  <c r="C315" i="1"/>
  <c r="C316" i="1"/>
  <c r="C317" i="1"/>
  <c r="C318" i="1"/>
  <c r="C319" i="1"/>
  <c r="C320" i="1"/>
  <c r="C321" i="1"/>
  <c r="C322" i="1"/>
  <c r="C323" i="1"/>
  <c r="C324" i="1"/>
  <c r="C325" i="1"/>
  <c r="C326" i="1"/>
  <c r="C327" i="1"/>
  <c r="C328" i="1"/>
  <c r="C329" i="1"/>
  <c r="C330" i="1"/>
  <c r="C331" i="1"/>
  <c r="C332" i="1"/>
  <c r="C333" i="1"/>
  <c r="C11" i="1"/>
  <c r="K334" i="1" l="1"/>
  <c r="E333" i="1"/>
  <c r="E332" i="1"/>
  <c r="E331" i="1"/>
  <c r="E330" i="1"/>
  <c r="E329" i="1"/>
  <c r="E328" i="1"/>
  <c r="E327" i="1"/>
  <c r="E326" i="1"/>
  <c r="E325" i="1"/>
  <c r="E324" i="1"/>
  <c r="E323" i="1"/>
  <c r="E322" i="1"/>
  <c r="E321" i="1"/>
  <c r="E320" i="1"/>
  <c r="E319" i="1"/>
  <c r="E318" i="1"/>
  <c r="E317" i="1"/>
  <c r="E316" i="1"/>
  <c r="E315" i="1"/>
  <c r="E314" i="1"/>
  <c r="E313" i="1"/>
  <c r="E312" i="1"/>
  <c r="E311" i="1"/>
  <c r="E310" i="1"/>
  <c r="E309" i="1"/>
  <c r="E308" i="1"/>
  <c r="E307" i="1"/>
  <c r="E306" i="1"/>
  <c r="E305" i="1"/>
  <c r="E304" i="1"/>
  <c r="E303" i="1"/>
  <c r="E302" i="1"/>
  <c r="E301" i="1"/>
  <c r="E300" i="1"/>
  <c r="E299" i="1"/>
  <c r="E297" i="1"/>
  <c r="E296" i="1"/>
  <c r="E294" i="1"/>
  <c r="E293" i="1"/>
  <c r="E292" i="1"/>
  <c r="E291" i="1"/>
  <c r="E290" i="1"/>
  <c r="E289" i="1"/>
  <c r="E288" i="1"/>
  <c r="E287" i="1"/>
  <c r="E286" i="1"/>
  <c r="E285" i="1"/>
  <c r="E284" i="1"/>
  <c r="E283" i="1"/>
  <c r="E282" i="1"/>
  <c r="E281" i="1"/>
  <c r="E280" i="1"/>
  <c r="E279" i="1"/>
  <c r="E277" i="1"/>
  <c r="E276" i="1"/>
  <c r="E275" i="1"/>
  <c r="E273" i="1"/>
  <c r="E272" i="1"/>
  <c r="E271" i="1"/>
  <c r="E270" i="1"/>
  <c r="E269" i="1"/>
  <c r="E268" i="1"/>
  <c r="E266" i="1"/>
  <c r="E265" i="1"/>
  <c r="E264" i="1"/>
  <c r="E263" i="1"/>
  <c r="E262" i="1"/>
  <c r="E261" i="1"/>
  <c r="E259" i="1"/>
  <c r="E258" i="1"/>
  <c r="E257" i="1"/>
  <c r="E256" i="1"/>
  <c r="E255" i="1"/>
  <c r="E254" i="1"/>
  <c r="E253" i="1"/>
  <c r="E252" i="1"/>
  <c r="E251" i="1"/>
  <c r="E250" i="1"/>
  <c r="E249" i="1"/>
  <c r="E248" i="1"/>
  <c r="E247" i="1"/>
  <c r="E246" i="1"/>
  <c r="E244" i="1"/>
  <c r="E242" i="1"/>
  <c r="E241" i="1"/>
  <c r="E239" i="1"/>
  <c r="E238" i="1"/>
  <c r="E237" i="1"/>
  <c r="E236" i="1"/>
  <c r="E235" i="1"/>
  <c r="E234" i="1"/>
  <c r="E233" i="1"/>
  <c r="E232" i="1"/>
  <c r="E231" i="1"/>
  <c r="E230" i="1"/>
  <c r="E229" i="1"/>
  <c r="E228" i="1"/>
  <c r="E227" i="1"/>
  <c r="E226" i="1"/>
  <c r="E225" i="1"/>
  <c r="E224" i="1"/>
  <c r="E223" i="1"/>
  <c r="E222" i="1"/>
  <c r="E221" i="1"/>
  <c r="E220" i="1"/>
  <c r="E219" i="1"/>
  <c r="E218" i="1"/>
  <c r="E217" i="1"/>
  <c r="E216" i="1"/>
  <c r="E215" i="1"/>
  <c r="E214" i="1"/>
  <c r="E213" i="1"/>
  <c r="E212" i="1"/>
  <c r="E211" i="1"/>
  <c r="E210" i="1"/>
  <c r="E209" i="1"/>
  <c r="E208" i="1"/>
  <c r="E207" i="1"/>
  <c r="E206" i="1"/>
  <c r="E205" i="1"/>
  <c r="E204" i="1"/>
  <c r="E203" i="1"/>
  <c r="E202" i="1"/>
  <c r="E201" i="1"/>
  <c r="E200" i="1"/>
  <c r="E199" i="1"/>
  <c r="E198" i="1"/>
  <c r="E197" i="1"/>
  <c r="E196" i="1"/>
  <c r="E195" i="1"/>
  <c r="E194" i="1"/>
  <c r="E193" i="1"/>
  <c r="E192" i="1"/>
  <c r="E191" i="1"/>
  <c r="E190" i="1"/>
  <c r="E189" i="1"/>
  <c r="E188" i="1"/>
  <c r="E187" i="1"/>
  <c r="E186" i="1"/>
  <c r="E185" i="1"/>
  <c r="E184" i="1"/>
  <c r="E183" i="1"/>
  <c r="E182" i="1"/>
  <c r="E181" i="1"/>
  <c r="E180" i="1"/>
  <c r="E179" i="1"/>
  <c r="E178" i="1"/>
  <c r="E177" i="1"/>
  <c r="E176" i="1"/>
  <c r="E175" i="1"/>
  <c r="E174" i="1"/>
  <c r="E173" i="1"/>
  <c r="E172" i="1"/>
  <c r="E171" i="1"/>
  <c r="E170" i="1"/>
  <c r="E168" i="1"/>
  <c r="E167" i="1"/>
  <c r="E166" i="1"/>
  <c r="E165" i="1"/>
  <c r="E164" i="1"/>
  <c r="E163" i="1"/>
  <c r="E162" i="1"/>
  <c r="E161" i="1"/>
  <c r="E160" i="1"/>
  <c r="E159" i="1"/>
  <c r="E158" i="1"/>
  <c r="E157" i="1"/>
  <c r="E156" i="1"/>
  <c r="E155" i="1"/>
  <c r="E154" i="1"/>
  <c r="E153" i="1"/>
  <c r="E152" i="1"/>
  <c r="E151" i="1"/>
  <c r="E150" i="1"/>
  <c r="E149" i="1"/>
  <c r="E148" i="1"/>
  <c r="E147" i="1"/>
  <c r="E146" i="1"/>
  <c r="E145" i="1"/>
  <c r="E144" i="1"/>
  <c r="E143" i="1"/>
  <c r="E142" i="1"/>
  <c r="E141" i="1"/>
  <c r="E140" i="1"/>
  <c r="E139" i="1"/>
  <c r="E138" i="1"/>
  <c r="E137" i="1"/>
  <c r="E136" i="1"/>
  <c r="E135" i="1"/>
  <c r="E134" i="1"/>
  <c r="E133" i="1"/>
  <c r="E132" i="1"/>
  <c r="E131" i="1"/>
  <c r="E130" i="1"/>
  <c r="E129" i="1"/>
  <c r="E128" i="1"/>
  <c r="E127" i="1"/>
  <c r="E125" i="1"/>
  <c r="E124" i="1"/>
  <c r="E123" i="1"/>
  <c r="E122" i="1"/>
  <c r="E121" i="1"/>
  <c r="E120" i="1"/>
  <c r="E119" i="1"/>
  <c r="E118" i="1"/>
  <c r="E117" i="1"/>
  <c r="E115" i="1"/>
  <c r="E114" i="1"/>
  <c r="E111" i="1"/>
  <c r="E110" i="1"/>
  <c r="E109" i="1"/>
  <c r="E108" i="1"/>
  <c r="E107" i="1"/>
  <c r="E106" i="1"/>
  <c r="E105" i="1"/>
  <c r="E104" i="1"/>
  <c r="E103" i="1"/>
  <c r="E102" i="1"/>
  <c r="E101" i="1"/>
  <c r="E100" i="1"/>
  <c r="E99" i="1"/>
  <c r="E98" i="1"/>
  <c r="E97" i="1"/>
  <c r="E96" i="1"/>
  <c r="E95" i="1"/>
  <c r="E94" i="1"/>
  <c r="E93" i="1"/>
  <c r="E91" i="1"/>
  <c r="E88" i="1"/>
  <c r="E87" i="1"/>
  <c r="E86" i="1"/>
  <c r="E85" i="1"/>
  <c r="E84" i="1"/>
  <c r="E83" i="1"/>
  <c r="E82" i="1"/>
  <c r="E81" i="1"/>
  <c r="E80" i="1"/>
  <c r="E79" i="1"/>
  <c r="E78" i="1"/>
  <c r="E77" i="1"/>
  <c r="E76" i="1"/>
  <c r="E72" i="1"/>
  <c r="E71" i="1"/>
  <c r="E70" i="1"/>
  <c r="E69" i="1"/>
  <c r="E68" i="1"/>
  <c r="E67" i="1"/>
  <c r="E66" i="1"/>
  <c r="E65" i="1"/>
  <c r="E64" i="1"/>
  <c r="E63" i="1"/>
  <c r="E62" i="1"/>
  <c r="E61" i="1"/>
  <c r="E60" i="1"/>
  <c r="E59" i="1"/>
  <c r="E58" i="1"/>
  <c r="E57" i="1"/>
  <c r="E56" i="1"/>
  <c r="E55" i="1"/>
  <c r="E54" i="1"/>
  <c r="E53" i="1"/>
  <c r="E52" i="1"/>
  <c r="E51" i="1"/>
  <c r="E50" i="1"/>
  <c r="E49" i="1"/>
  <c r="E48" i="1"/>
  <c r="E47" i="1"/>
  <c r="E46" i="1"/>
  <c r="E45" i="1"/>
  <c r="E44" i="1"/>
  <c r="E43" i="1"/>
  <c r="E42" i="1"/>
  <c r="E41" i="1"/>
  <c r="E40" i="1"/>
  <c r="E39" i="1"/>
  <c r="E38" i="1"/>
  <c r="E37" i="1"/>
  <c r="E36" i="1"/>
  <c r="E35" i="1"/>
  <c r="E34" i="1"/>
  <c r="E33" i="1"/>
  <c r="E32" i="1"/>
  <c r="E31" i="1"/>
  <c r="E30" i="1"/>
  <c r="E29" i="1"/>
  <c r="E28" i="1"/>
  <c r="E27" i="1"/>
  <c r="E26" i="1"/>
  <c r="E25" i="1"/>
  <c r="E24" i="1"/>
  <c r="E23" i="1"/>
  <c r="E22" i="1"/>
  <c r="E21" i="1"/>
  <c r="E20" i="1"/>
  <c r="E19" i="1"/>
  <c r="E18" i="1"/>
  <c r="E17" i="1"/>
  <c r="E16" i="1"/>
  <c r="E15" i="1"/>
  <c r="E14" i="1"/>
  <c r="E13" i="1"/>
  <c r="E12" i="1"/>
  <c r="E11" i="1"/>
  <c r="J8" i="1"/>
  <c r="I8" i="1"/>
</calcChain>
</file>

<file path=xl/sharedStrings.xml><?xml version="1.0" encoding="utf-8"?>
<sst xmlns="http://schemas.openxmlformats.org/spreadsheetml/2006/main" count="1133" uniqueCount="520">
  <si>
    <t>THỐNG KÊ SỐ LIỆU SINH VIÊN TỔNG HỢP</t>
  </si>
  <si>
    <t>(Tính đến ngày 03/9/2019)</t>
  </si>
  <si>
    <t>TỔNG SỐ SINH VIÊN TOÀN TRƯỜNG</t>
  </si>
  <si>
    <t xml:space="preserve">BUỔI KHÁM </t>
  </si>
  <si>
    <t>NAM</t>
  </si>
  <si>
    <t>NỮ</t>
  </si>
  <si>
    <t>STT</t>
  </si>
  <si>
    <t>Lớp</t>
  </si>
  <si>
    <t>GIÁO VIÊN CHỦ NHIỆM (t11)</t>
  </si>
  <si>
    <t>GIÁO VIÊN CHỦ NHIỆM (t10)</t>
  </si>
  <si>
    <t xml:space="preserve">NGÀY KHÁM </t>
  </si>
  <si>
    <t>Tổng số</t>
  </si>
  <si>
    <t>Nam</t>
  </si>
  <si>
    <t>Nữ</t>
  </si>
  <si>
    <t>17C1-ĐCN1</t>
  </si>
  <si>
    <t>Quách Minh Thử</t>
  </si>
  <si>
    <t>THỨ SÁU(05/10/2019)</t>
  </si>
  <si>
    <t>17C1-ĐCN2</t>
  </si>
  <si>
    <t>Đỗ Huỳnh Thanh  Phong</t>
  </si>
  <si>
    <t>17C1-ĐCN3</t>
  </si>
  <si>
    <t>Nguyễn Thị Thanh Thảo</t>
  </si>
  <si>
    <t>17C1-ĐCN4</t>
  </si>
  <si>
    <t>Nguyễn Anh Tăng</t>
  </si>
  <si>
    <t>17C1-ĐĐT1</t>
  </si>
  <si>
    <t>Trần Công Tiến</t>
  </si>
  <si>
    <t>17C1-ĐĐT2</t>
  </si>
  <si>
    <t>Võ Cường</t>
  </si>
  <si>
    <t>17C1-ĐĐT3</t>
  </si>
  <si>
    <t>Nguyễn Hồng Đức</t>
  </si>
  <si>
    <t>17C1-ĐĐT4</t>
  </si>
  <si>
    <t>Phạm Minh Nghĩa</t>
  </si>
  <si>
    <t>17C1-ĐTC1</t>
  </si>
  <si>
    <t>Trần Hiếu Trinh</t>
  </si>
  <si>
    <t>17C1-CĐT1</t>
  </si>
  <si>
    <t>Ngô Phong Cường</t>
  </si>
  <si>
    <t>17C1-TĐH1</t>
  </si>
  <si>
    <t>Lê Tiến Đạt</t>
  </si>
  <si>
    <t>17C1-KML1</t>
  </si>
  <si>
    <t>Đặng Thế Huân</t>
  </si>
  <si>
    <t>17C1-KML2</t>
  </si>
  <si>
    <t>Võ Anh Hào</t>
  </si>
  <si>
    <t>17C1-VSL1</t>
  </si>
  <si>
    <t>Đinh Đồng Hiệp</t>
  </si>
  <si>
    <t>17C1-VSL2</t>
  </si>
  <si>
    <t>Đỗ Trọng Quý</t>
  </si>
  <si>
    <t>17C1-CNL1</t>
  </si>
  <si>
    <t>Hoàng Văn Viết</t>
  </si>
  <si>
    <t>17C1-CCK1</t>
  </si>
  <si>
    <t>Trần Đình Khải</t>
  </si>
  <si>
    <t>17C1-CCK2</t>
  </si>
  <si>
    <t>Trần Thị Hương</t>
  </si>
  <si>
    <t>17C1-CCK3</t>
  </si>
  <si>
    <t>Lương Xuân Thịnh</t>
  </si>
  <si>
    <t>17C1-CCK4</t>
  </si>
  <si>
    <t>Lâm Viết Dũng</t>
  </si>
  <si>
    <t>17C1-CCK5</t>
  </si>
  <si>
    <t>Nguyễn Tiến Dũng</t>
  </si>
  <si>
    <t>17C1-CCK6</t>
  </si>
  <si>
    <t>Hà Nhật Thanh</t>
  </si>
  <si>
    <t>17C1-CCK7</t>
  </si>
  <si>
    <t>Chung Trần ThếVinh</t>
  </si>
  <si>
    <t>17C1-CCK8</t>
  </si>
  <si>
    <t>Nguyễn Thanh Vũ</t>
  </si>
  <si>
    <t>17C1-CTM1</t>
  </si>
  <si>
    <t>Võ Thị Xuân Thơ</t>
  </si>
  <si>
    <t>17C1-CTM2</t>
  </si>
  <si>
    <t>17C1-CKL1</t>
  </si>
  <si>
    <t>Đặng ThuHà</t>
  </si>
  <si>
    <t>17C1-BCN1</t>
  </si>
  <si>
    <t>Lê Xuân Thiện</t>
  </si>
  <si>
    <t>17C1-CNÔ1</t>
  </si>
  <si>
    <t>Nguyễn Thái Bình</t>
  </si>
  <si>
    <t>17C1-CNÔ2</t>
  </si>
  <si>
    <t>Trần  Minh Tuấn</t>
  </si>
  <si>
    <t>17C1-CNÔ3</t>
  </si>
  <si>
    <t>Võ Đắc Thịnh</t>
  </si>
  <si>
    <t>17C1-CNÔ4</t>
  </si>
  <si>
    <t>Phan Anh Tuấn Kiệt</t>
  </si>
  <si>
    <t>17C1-CNÔ5</t>
  </si>
  <si>
    <t>Trần Thế Sơn</t>
  </si>
  <si>
    <t>17C1-CNÔ6</t>
  </si>
  <si>
    <t>Nguyễn Lương Tâm</t>
  </si>
  <si>
    <t>17C1-CNÔ7</t>
  </si>
  <si>
    <t>Trần VănĐông</t>
  </si>
  <si>
    <t>17C1-CNÔ8</t>
  </si>
  <si>
    <t>Đặng Thái Sơn</t>
  </si>
  <si>
    <t>17C1-CNÔ9</t>
  </si>
  <si>
    <t>Kiều Trung Tín</t>
  </si>
  <si>
    <t>17C1-CNÔ10</t>
  </si>
  <si>
    <t>Hồ Văn Hóa</t>
  </si>
  <si>
    <t>17C1-CNÔ11</t>
  </si>
  <si>
    <t>Nguyễn Minh Thái</t>
  </si>
  <si>
    <t>17C1-CNÔ12</t>
  </si>
  <si>
    <t>Nguyễn Thành Đức</t>
  </si>
  <si>
    <t>17C1-CNÔ13</t>
  </si>
  <si>
    <t>Trần Quốc Duy</t>
  </si>
  <si>
    <t>17C1-CNÔ14</t>
  </si>
  <si>
    <t>Hoàng Phúc Bảo</t>
  </si>
  <si>
    <t>17C1-CNM1</t>
  </si>
  <si>
    <t>Nguyễn Ngọc Thọ</t>
  </si>
  <si>
    <t>17C1-CNM2</t>
  </si>
  <si>
    <t>Chế VânCầm</t>
  </si>
  <si>
    <t>17C1-ANM1</t>
  </si>
  <si>
    <t>Nguyễn Văn Đôn</t>
  </si>
  <si>
    <t>17C1-CMT1</t>
  </si>
  <si>
    <t>Nguyễn Ngọc Tuyên</t>
  </si>
  <si>
    <t>17C1-TKW1</t>
  </si>
  <si>
    <t>Đặng Ngọc Đoàn</t>
  </si>
  <si>
    <t>17C1-THU1</t>
  </si>
  <si>
    <t>Nguyễn Tất Thắng</t>
  </si>
  <si>
    <t>17C1-LTM1</t>
  </si>
  <si>
    <t>Đỗ Tuấn Việt</t>
  </si>
  <si>
    <t>17C1-LTM2</t>
  </si>
  <si>
    <t>Mai Chiếm Tuấn</t>
  </si>
  <si>
    <t>17C1-QTM1</t>
  </si>
  <si>
    <t>Dương NgọcVọng</t>
  </si>
  <si>
    <t>17C1-KTD1</t>
  </si>
  <si>
    <t>Phạm Quỳnh Như</t>
  </si>
  <si>
    <t>17C1-QTD1</t>
  </si>
  <si>
    <t>Võ Thị Kim Thư</t>
  </si>
  <si>
    <t>17C1-NNA1</t>
  </si>
  <si>
    <t>Phạm Thị Thu Hiền</t>
  </si>
  <si>
    <t>18C1-ĐCN1</t>
  </si>
  <si>
    <t>Cao Văn Tuấn</t>
  </si>
  <si>
    <t>THỨ NĂM(04/10/2019)</t>
  </si>
  <si>
    <t>18C1-ĐCN2</t>
  </si>
  <si>
    <t xml:space="preserve"> Trần Nam Anh</t>
  </si>
  <si>
    <t>18C1-ĐCN3</t>
  </si>
  <si>
    <t>Nguyễn Minh Đức Cường</t>
  </si>
  <si>
    <t>18C1-ĐCN4</t>
  </si>
  <si>
    <t>Trần Trung Hiếu</t>
  </si>
  <si>
    <t>18C1-ĐĐT1</t>
  </si>
  <si>
    <t>Nguyễn Thị Kim Anh</t>
  </si>
  <si>
    <t>18C1-ĐĐT2</t>
  </si>
  <si>
    <t>Trần Thị Thu Hà</t>
  </si>
  <si>
    <t>18C1-ĐĐT3</t>
  </si>
  <si>
    <t xml:space="preserve"> Võ Minh Phương</t>
  </si>
  <si>
    <t>18C1-CĐT1</t>
  </si>
  <si>
    <t>Trần Nguyên Bảo Trân</t>
  </si>
  <si>
    <t>18C1-TĐH1</t>
  </si>
  <si>
    <t>Nguyễn Thị TốNga</t>
  </si>
  <si>
    <t>18C1-KML1</t>
  </si>
  <si>
    <t>18C1-KML2</t>
  </si>
  <si>
    <t>Phan VănHòa</t>
  </si>
  <si>
    <t>18C1-VSL1</t>
  </si>
  <si>
    <t>18C1-VSL2</t>
  </si>
  <si>
    <t>18C1-VSL3</t>
  </si>
  <si>
    <t>Ngô Thanh Điền</t>
  </si>
  <si>
    <t>18C1-CNL1</t>
  </si>
  <si>
    <t>Nguyễn Vũ Xuân Thì</t>
  </si>
  <si>
    <t>18C1-CCK1</t>
  </si>
  <si>
    <t>Võ Thị LệTrân</t>
  </si>
  <si>
    <t>18C1-CCK2</t>
  </si>
  <si>
    <t>Vũ Đức Pháp</t>
  </si>
  <si>
    <t>18C1-CCK3</t>
  </si>
  <si>
    <t>Phan Văn Thành</t>
  </si>
  <si>
    <t>18C1-CCK4</t>
  </si>
  <si>
    <t>Lư Thị Yến Vũ</t>
  </si>
  <si>
    <t>18C1-CCK5</t>
  </si>
  <si>
    <t>Nguyễn DuyHải</t>
  </si>
  <si>
    <t>18C1-CCK6</t>
  </si>
  <si>
    <t>Dương ThịHồng</t>
  </si>
  <si>
    <t>18C1-CCK7</t>
  </si>
  <si>
    <t>Nguyễn Hồng Phúc</t>
  </si>
  <si>
    <t>18C1-CTM1</t>
  </si>
  <si>
    <t>Nguyễn Thanh Giang</t>
  </si>
  <si>
    <t>18C1-CKL1</t>
  </si>
  <si>
    <t>Võ Minh Quang</t>
  </si>
  <si>
    <t>18C1-BCN1</t>
  </si>
  <si>
    <t>Nguyễn Chí Nhân</t>
  </si>
  <si>
    <t>18C1-CNÔ1</t>
  </si>
  <si>
    <t>Đỗ ThịNgát</t>
  </si>
  <si>
    <t>18C1-CNÔ2</t>
  </si>
  <si>
    <t>18C1-CNÔ3</t>
  </si>
  <si>
    <t>18C1-CNÔ4</t>
  </si>
  <si>
    <t xml:space="preserve"> Trần Thế Sơn</t>
  </si>
  <si>
    <t>18C1-CNÔ5</t>
  </si>
  <si>
    <t>Trần Văn Đông</t>
  </si>
  <si>
    <t>18C1-CNÔ6</t>
  </si>
  <si>
    <t>Nguyễn Minh  Thái</t>
  </si>
  <si>
    <t>18C1-CNÔ7</t>
  </si>
  <si>
    <t>Nguyễn Văn Thành</t>
  </si>
  <si>
    <t>18C1-CNÔ8</t>
  </si>
  <si>
    <t>18C1-CNÔ9</t>
  </si>
  <si>
    <t>Nguyễn ThịThủy</t>
  </si>
  <si>
    <t>18C1-CNÔ10</t>
  </si>
  <si>
    <t>Nguyễn Thành Nam</t>
  </si>
  <si>
    <t>18C1-CNÔ11</t>
  </si>
  <si>
    <t>Lý Văn Trung</t>
  </si>
  <si>
    <t>18C1-CNÔ12</t>
  </si>
  <si>
    <t>Giáp Thị Vượng</t>
  </si>
  <si>
    <t>18C1-CNÔ13</t>
  </si>
  <si>
    <t>Nguyễn Anh Kiệt</t>
  </si>
  <si>
    <t>18C1-CNÔ14</t>
  </si>
  <si>
    <t>Nguyễn Văn Sơn</t>
  </si>
  <si>
    <t>18C1-CNÔ15</t>
  </si>
  <si>
    <t>Huỳnh Thị Mai</t>
  </si>
  <si>
    <t>18C1-CNÔ16</t>
  </si>
  <si>
    <t>Hồ Thị Khuyên</t>
  </si>
  <si>
    <t>18C1-CNÔ17</t>
  </si>
  <si>
    <t>Nguyễn Thị ThuTâm</t>
  </si>
  <si>
    <t>18C1-CNM1</t>
  </si>
  <si>
    <t>Nguyễn Bạch Cẩm Dung</t>
  </si>
  <si>
    <t>18C1-CMT1</t>
  </si>
  <si>
    <t>Trần Vĩnh Xuyên</t>
  </si>
  <si>
    <t>18C1-TKĐ1</t>
  </si>
  <si>
    <t>Đỗ Thị Hải Yến</t>
  </si>
  <si>
    <t>18C1-TMĐ1</t>
  </si>
  <si>
    <t>Nguyễn Văn Minh</t>
  </si>
  <si>
    <t>18C1-THU1</t>
  </si>
  <si>
    <t>Nguyễn Thanh Lâm</t>
  </si>
  <si>
    <t>18C1-LTM1</t>
  </si>
  <si>
    <t>Nguyễn Văn Danh</t>
  </si>
  <si>
    <t>18C1-LTM2</t>
  </si>
  <si>
    <t>Nguyễn Nguyên Hoàng Ngọc Quyên</t>
  </si>
  <si>
    <t>18C1-QTM1</t>
  </si>
  <si>
    <t>Nguyễn Sanh Cường</t>
  </si>
  <si>
    <t>18C1-KTD1</t>
  </si>
  <si>
    <t>Lê Xuân Thủy</t>
  </si>
  <si>
    <t>18C1-KTD2</t>
  </si>
  <si>
    <t>Nguyễn Mỹ Tiên</t>
  </si>
  <si>
    <t>18C1-QTD1</t>
  </si>
  <si>
    <t>Trịnh Hoàng Hiệp</t>
  </si>
  <si>
    <t>18C1-NNA1</t>
  </si>
  <si>
    <t>Trần Thanh Trúc</t>
  </si>
  <si>
    <t>18C1-KXD1</t>
  </si>
  <si>
    <t>19C1-ĐCN1</t>
  </si>
  <si>
    <t>THỨ HAI ( 01/10/2019)</t>
  </si>
  <si>
    <t>19C1-ĐCN2</t>
  </si>
  <si>
    <t>19C1-ĐCN3</t>
  </si>
  <si>
    <t>19C1-ĐĐT1</t>
  </si>
  <si>
    <t>19C1-ĐĐT2</t>
  </si>
  <si>
    <t>19C1-ĐĐT3</t>
  </si>
  <si>
    <t>19C1-ĐTC1</t>
  </si>
  <si>
    <t>19C1-CĐT1</t>
  </si>
  <si>
    <t>19C1-TĐH1</t>
  </si>
  <si>
    <t>19C1-KML1</t>
  </si>
  <si>
    <t>19C1-KML2</t>
  </si>
  <si>
    <t>19C1-VSL1</t>
  </si>
  <si>
    <t>19C1-VSL2</t>
  </si>
  <si>
    <t>19C1-LĐL1</t>
  </si>
  <si>
    <t>19C1-CNL1</t>
  </si>
  <si>
    <t>19C1-CCK1</t>
  </si>
  <si>
    <t>THỨ BA ( 02/10/2019)</t>
  </si>
  <si>
    <t>19C1-CCK2</t>
  </si>
  <si>
    <t>19C1-CCK3</t>
  </si>
  <si>
    <t>19C1-CCK4</t>
  </si>
  <si>
    <t>19C1-CCK5</t>
  </si>
  <si>
    <t>19C1-CCK6</t>
  </si>
  <si>
    <t>19C1-CTM1</t>
  </si>
  <si>
    <t>19C1-CTM2</t>
  </si>
  <si>
    <t>19C1-CKL1</t>
  </si>
  <si>
    <t>19C1-BCN1</t>
  </si>
  <si>
    <t>19C1-CKM1</t>
  </si>
  <si>
    <t>19C1-CNÔ1</t>
  </si>
  <si>
    <t>19C1-CNÔ2</t>
  </si>
  <si>
    <t>19C1-CNÔ3</t>
  </si>
  <si>
    <t>19C1-CNÔ4</t>
  </si>
  <si>
    <t>19C1-CNÔ5</t>
  </si>
  <si>
    <t>19C1-CNÔ6</t>
  </si>
  <si>
    <t>19C1-CNÔ7</t>
  </si>
  <si>
    <t>19C1-CNÔ8</t>
  </si>
  <si>
    <t>19C1-CNÔ9</t>
  </si>
  <si>
    <t>19C1-CNÔ10</t>
  </si>
  <si>
    <t>19C1-CNÔ11</t>
  </si>
  <si>
    <t>19C1-CNÔ12</t>
  </si>
  <si>
    <t>19C1-CNÔ13</t>
  </si>
  <si>
    <t>19C1-CNÔ14</t>
  </si>
  <si>
    <t>19C1-CNM1</t>
  </si>
  <si>
    <t>19C1-MTT1</t>
  </si>
  <si>
    <t>19C1-MVT1</t>
  </si>
  <si>
    <t>19C1-ANM1</t>
  </si>
  <si>
    <t>19C1-CMT1</t>
  </si>
  <si>
    <t>19C1-TKĐ1</t>
  </si>
  <si>
    <t>19C1-TKĐ2</t>
  </si>
  <si>
    <t>19C1-TKW1</t>
  </si>
  <si>
    <t>19C1-TMĐ1</t>
  </si>
  <si>
    <t>19C1-THU1</t>
  </si>
  <si>
    <t>19C1-LTM1</t>
  </si>
  <si>
    <t>19C1-LTM2</t>
  </si>
  <si>
    <t>19C1-QTM1</t>
  </si>
  <si>
    <t>19C1-LGT1</t>
  </si>
  <si>
    <t>19C1-TCD1</t>
  </si>
  <si>
    <t>19C1-KTD1</t>
  </si>
  <si>
    <t>19C1-KTD2</t>
  </si>
  <si>
    <t>19C1-QTD1</t>
  </si>
  <si>
    <t>19C1-QTD2</t>
  </si>
  <si>
    <t>19C1-NNA1</t>
  </si>
  <si>
    <t>19C1-KXD1</t>
  </si>
  <si>
    <t>19C1-QXD1</t>
  </si>
  <si>
    <t>18C2-ĐĐT1</t>
  </si>
  <si>
    <t>18C2-CNÔ1</t>
  </si>
  <si>
    <t>18C2-QTM1</t>
  </si>
  <si>
    <t>18C2-CNL1</t>
  </si>
  <si>
    <t>18C2-KTD1</t>
  </si>
  <si>
    <t>18C2-CCK1</t>
  </si>
  <si>
    <t>18C2-CNM1</t>
  </si>
  <si>
    <t>19C2-ĐCN1</t>
  </si>
  <si>
    <t>19C2-ĐĐT1</t>
  </si>
  <si>
    <t>19C2-CNÔ1</t>
  </si>
  <si>
    <t>19C2-QTM1</t>
  </si>
  <si>
    <t>19C2-CNL1</t>
  </si>
  <si>
    <t>19C2-CCK1</t>
  </si>
  <si>
    <t>19C2-QTD1</t>
  </si>
  <si>
    <t>19C2-KTD1</t>
  </si>
  <si>
    <t>18T2-CNÔ1</t>
  </si>
  <si>
    <t>19T2-ĐCN1</t>
  </si>
  <si>
    <t>THỨ TƯ ( 03/10/2019)</t>
  </si>
  <si>
    <t>19T2-ĐĐT1</t>
  </si>
  <si>
    <t>19T2-CĐT1</t>
  </si>
  <si>
    <t>19T2-TĐH1</t>
  </si>
  <si>
    <t>19T2-KML1</t>
  </si>
  <si>
    <t>19T2-VSL1</t>
  </si>
  <si>
    <t>19T2-CNL1</t>
  </si>
  <si>
    <t>19T2-LĐL1</t>
  </si>
  <si>
    <t>19T2-CCK1</t>
  </si>
  <si>
    <t>19T2-CKC1</t>
  </si>
  <si>
    <t>19T2-CTD1</t>
  </si>
  <si>
    <t>19T2-BCN1</t>
  </si>
  <si>
    <t>19T2-CNÔ1</t>
  </si>
  <si>
    <t>19T2-CNM1</t>
  </si>
  <si>
    <t>19T2-MTT1</t>
  </si>
  <si>
    <t>19T2-ANM1</t>
  </si>
  <si>
    <t>19T2-CMT1</t>
  </si>
  <si>
    <t>19T2-TKĐ1</t>
  </si>
  <si>
    <t>19T2-TKW1</t>
  </si>
  <si>
    <t>19T2-TMĐ1</t>
  </si>
  <si>
    <t>19T2-THU1</t>
  </si>
  <si>
    <t>19T2-LTM1</t>
  </si>
  <si>
    <t>19T2-QTM1</t>
  </si>
  <si>
    <t>19T2-LGT1</t>
  </si>
  <si>
    <t>19T2-TCD1</t>
  </si>
  <si>
    <t>19T2-KTD1</t>
  </si>
  <si>
    <t>19T2-QTD1</t>
  </si>
  <si>
    <t>19T2-NNA1</t>
  </si>
  <si>
    <t>19T2-KXD1</t>
  </si>
  <si>
    <t>17T4-ĐCN1</t>
  </si>
  <si>
    <t>Cao Thị Nga</t>
  </si>
  <si>
    <t>17T4-ĐĐT1</t>
  </si>
  <si>
    <t>Tăng Cẩm Huê</t>
  </si>
  <si>
    <t>17T4-ĐTC1</t>
  </si>
  <si>
    <t>*</t>
  </si>
  <si>
    <t>17T4-LĐL1</t>
  </si>
  <si>
    <t>17T4-CNL1</t>
  </si>
  <si>
    <t xml:space="preserve">Trần Đình Khoa </t>
  </si>
  <si>
    <t>17T4-CCK1</t>
  </si>
  <si>
    <t>Nguyễn Văn Đông</t>
  </si>
  <si>
    <t>17T4-CKL1</t>
  </si>
  <si>
    <t>17T4-CNÔ1</t>
  </si>
  <si>
    <t>Phan Anh Tuấn  Kiệt</t>
  </si>
  <si>
    <t>17T4-CNÔ2</t>
  </si>
  <si>
    <t xml:space="preserve">Nguyễn Ngọc Quỳnh </t>
  </si>
  <si>
    <t>17T4-CNÔ3</t>
  </si>
  <si>
    <t>Trần Thị Ánh  Tuyết</t>
  </si>
  <si>
    <t>17T4-CNM1</t>
  </si>
  <si>
    <t>Nguyễn Thị Dinh</t>
  </si>
  <si>
    <t>17T4-CMT1</t>
  </si>
  <si>
    <t>Bùi Thành Dũng</t>
  </si>
  <si>
    <t>17T4-TKW1</t>
  </si>
  <si>
    <t xml:space="preserve">Đinh Thị Huyên </t>
  </si>
  <si>
    <t>17T4-THU1</t>
  </si>
  <si>
    <t>Đặng Thị Nhật Minh</t>
  </si>
  <si>
    <t>17T4-LTM1</t>
  </si>
  <si>
    <t>Trần Văn Lượng</t>
  </si>
  <si>
    <t>17T4-QTM1</t>
  </si>
  <si>
    <t>Nguyễn Thị Cẩm Thạch</t>
  </si>
  <si>
    <t>17T4-KTD1</t>
  </si>
  <si>
    <t>Lê Thị ThuThảo</t>
  </si>
  <si>
    <t>17T4-QTD1</t>
  </si>
  <si>
    <t>Đào Anh Tuấn</t>
  </si>
  <si>
    <t>17T4-NNA1</t>
  </si>
  <si>
    <t>Lê Nguyễn MỹTrâm</t>
  </si>
  <si>
    <t>18T4-ĐCN1</t>
  </si>
  <si>
    <t>Vũ Hạnh Chiêu</t>
  </si>
  <si>
    <t>THỨ SÁU (05/10/2019)</t>
  </si>
  <si>
    <t>18T4-ĐĐT1</t>
  </si>
  <si>
    <t>Nguyễn Văn Yên</t>
  </si>
  <si>
    <t>18T4-CĐT1</t>
  </si>
  <si>
    <t>Lưu Hoàng HảiYến</t>
  </si>
  <si>
    <t>18T4-KML1</t>
  </si>
  <si>
    <t>18T4-VSL1</t>
  </si>
  <si>
    <t>Lê Thị Mai Hường</t>
  </si>
  <si>
    <t>18T4-VSL2</t>
  </si>
  <si>
    <t>18T4-CCK1</t>
  </si>
  <si>
    <t>Vũ QuangKhải</t>
  </si>
  <si>
    <t>18T4-CKC1</t>
  </si>
  <si>
    <t>Nguyễn Phương Hà</t>
  </si>
  <si>
    <t>18T4-CNÔ1</t>
  </si>
  <si>
    <t>Đặng TháiSơn</t>
  </si>
  <si>
    <t>18T4-CNÔ2</t>
  </si>
  <si>
    <t>Nguyễn ThànhĐức</t>
  </si>
  <si>
    <t>18T4-CNÔ3</t>
  </si>
  <si>
    <t>Nguyễn Văn Hậu</t>
  </si>
  <si>
    <t>18T4-CNÔ4</t>
  </si>
  <si>
    <t>Nguyễn Thanh Hùng</t>
  </si>
  <si>
    <t>18T4-CNÔ5</t>
  </si>
  <si>
    <t>Trần QuốcDuy</t>
  </si>
  <si>
    <t>18T4-CNM1</t>
  </si>
  <si>
    <t>Lê Thị Phương Thảo</t>
  </si>
  <si>
    <t>18T4-ANM1</t>
  </si>
  <si>
    <t>Đinh Hồng Minh</t>
  </si>
  <si>
    <t>18T4-CMT1</t>
  </si>
  <si>
    <t>Nguyễn ThịTuyết</t>
  </si>
  <si>
    <t>18T4-TKĐ1</t>
  </si>
  <si>
    <t>Cao Thị HồngThắm</t>
  </si>
  <si>
    <t>18T4-TKĐ2</t>
  </si>
  <si>
    <t>Lưu ThịThúy</t>
  </si>
  <si>
    <t>18T4-TKW1</t>
  </si>
  <si>
    <t>Nguyễn Thị Thu Hồng</t>
  </si>
  <si>
    <t>18T4-THU1</t>
  </si>
  <si>
    <t>Cao Xuân Giang</t>
  </si>
  <si>
    <t>18T4-LTM1</t>
  </si>
  <si>
    <t>Đỗ ThịThơm</t>
  </si>
  <si>
    <t>18T4-LTM2</t>
  </si>
  <si>
    <t>Trần Thị Ngọc Dung</t>
  </si>
  <si>
    <t>18T4-QTM1</t>
  </si>
  <si>
    <t>Lê PhiTrường</t>
  </si>
  <si>
    <t>18T4-TCD1</t>
  </si>
  <si>
    <t>Lữ Xuân Trang</t>
  </si>
  <si>
    <t>18T4-KTD1</t>
  </si>
  <si>
    <t>18T4-QTD1</t>
  </si>
  <si>
    <t>18T4-QTD2</t>
  </si>
  <si>
    <t>Trịnh HoàngHiệp</t>
  </si>
  <si>
    <t>18T4-NNA1</t>
  </si>
  <si>
    <t>Nguyễn Thị Thu Hà</t>
  </si>
  <si>
    <t>18T4-NNA2</t>
  </si>
  <si>
    <t>Nguyễn Thị Thanh Tú</t>
  </si>
  <si>
    <t>18T4-NNA3</t>
  </si>
  <si>
    <t xml:space="preserve">Nguyễn Thị Nhuận </t>
  </si>
  <si>
    <t>18T4-KXD1</t>
  </si>
  <si>
    <t>Phạm  QuangVũ</t>
  </si>
  <si>
    <t>19T4-ĐCN1</t>
  </si>
  <si>
    <t>Trần Giang Nam</t>
  </si>
  <si>
    <t>THỨ TƯ (03/10/2019)</t>
  </si>
  <si>
    <t>19T4-ĐĐT1</t>
  </si>
  <si>
    <t>Lê Thị Hà Giang</t>
  </si>
  <si>
    <t>19T4-CĐT1</t>
  </si>
  <si>
    <t>Nguyễn Thị Ngọc Hiền</t>
  </si>
  <si>
    <t>19T4-TĐH1</t>
  </si>
  <si>
    <t>19T4-MNV1</t>
  </si>
  <si>
    <t>19T4-KML1</t>
  </si>
  <si>
    <t>Nguyễn Thị  Huyền Nga</t>
  </si>
  <si>
    <t>19T4-VSL1</t>
  </si>
  <si>
    <t>Trần Thị Hồng Thu</t>
  </si>
  <si>
    <t>19T4-LĐL1</t>
  </si>
  <si>
    <t>Đặng Thị Kiến Trúc</t>
  </si>
  <si>
    <t>19T4-CNL1</t>
  </si>
  <si>
    <t>19T4-CCK1</t>
  </si>
  <si>
    <t>Dương Minh Chung</t>
  </si>
  <si>
    <t>19T4-CKC1</t>
  </si>
  <si>
    <t>Phan Thị Xuân Trang</t>
  </si>
  <si>
    <t>19T4-CKC2</t>
  </si>
  <si>
    <t>Đỗ Thị Phương Khanh</t>
  </si>
  <si>
    <t>19T4-CNÔ1</t>
  </si>
  <si>
    <t>Phạm  Thị   Vinh</t>
  </si>
  <si>
    <t>19T4-CNÔ2</t>
  </si>
  <si>
    <t>19T4-CNÔ3</t>
  </si>
  <si>
    <t>Nguyễn Trung Dũng</t>
  </si>
  <si>
    <t>19T4-CNÔ4</t>
  </si>
  <si>
    <t>Phan Thị Thùy Trang</t>
  </si>
  <si>
    <t>19T4-CNÔ5</t>
  </si>
  <si>
    <t>Dương Đức Kiên</t>
  </si>
  <si>
    <t>19T4-CNM1</t>
  </si>
  <si>
    <t>Trần Hồng Thảo</t>
  </si>
  <si>
    <t>19T4-ANM1</t>
  </si>
  <si>
    <t>Lê Hồng Thái</t>
  </si>
  <si>
    <t>19T4-CMT1</t>
  </si>
  <si>
    <t>Lê Minh Phong</t>
  </si>
  <si>
    <t>19T4-CMT2</t>
  </si>
  <si>
    <t>Nguyễn Cao Phong</t>
  </si>
  <si>
    <t>19T4-TKĐ1</t>
  </si>
  <si>
    <t>Huỳnh Quốc Dũng</t>
  </si>
  <si>
    <t>19T4-TKĐ2</t>
  </si>
  <si>
    <t>Hồ Ngọc Chi</t>
  </si>
  <si>
    <t>19T4-TKW1</t>
  </si>
  <si>
    <t>Trương Thị Hồng</t>
  </si>
  <si>
    <t>19T4-TMĐ1</t>
  </si>
  <si>
    <t>Hoàng Thị Trang</t>
  </si>
  <si>
    <t>19T4-THU1</t>
  </si>
  <si>
    <t>Huỳnh Thị Cẩm         Hoa</t>
  </si>
  <si>
    <t>19T4-LTM1</t>
  </si>
  <si>
    <t xml:space="preserve">Nguyễn Thị Thủy </t>
  </si>
  <si>
    <t>19T4-LTM2</t>
  </si>
  <si>
    <t>Bùi Đức Phước</t>
  </si>
  <si>
    <t>19T4-QTM1</t>
  </si>
  <si>
    <t>Giang Phi Hùng</t>
  </si>
  <si>
    <t>19T4-LGT1</t>
  </si>
  <si>
    <t>19T4-TCD1</t>
  </si>
  <si>
    <t>19T4-KTD1</t>
  </si>
  <si>
    <t>19T4-KTD2</t>
  </si>
  <si>
    <t>Lê Thị Thu Thảo</t>
  </si>
  <si>
    <t>19T4-QTD1</t>
  </si>
  <si>
    <t>19T4-NNA1</t>
  </si>
  <si>
    <t>Trịnh Khắc Vũ</t>
  </si>
  <si>
    <t>19T4-NNA2</t>
  </si>
  <si>
    <t>Võ Thị Hồng Lan</t>
  </si>
  <si>
    <t>19T4-NNA3</t>
  </si>
  <si>
    <t>Hà Như Mai</t>
  </si>
  <si>
    <t>19T4-KXD1</t>
  </si>
  <si>
    <t>Nguyễn Trọng Thạch</t>
  </si>
  <si>
    <t>18C1-CĐT2</t>
  </si>
  <si>
    <t>TỔNG SỐ KHÁM</t>
  </si>
  <si>
    <t>18C1-TĐH2</t>
  </si>
  <si>
    <t>18C1-CCK8</t>
  </si>
  <si>
    <t>18C1-CCK9</t>
  </si>
  <si>
    <t>18C1-CTM2</t>
  </si>
  <si>
    <t>18C1-CNÔ18</t>
  </si>
  <si>
    <t>18C1-CNÔ19</t>
  </si>
  <si>
    <t>18C1-CMT2</t>
  </si>
  <si>
    <t>18C1-QTD2</t>
  </si>
  <si>
    <t>18T4-ĐCN2</t>
  </si>
  <si>
    <t>18T4-CCK2</t>
  </si>
  <si>
    <t>18T4-CNÔ6</t>
  </si>
  <si>
    <t>18T4-CMT2</t>
  </si>
  <si>
    <t>19C1-CNÔ15</t>
  </si>
  <si>
    <t>19T4-ĐCN2</t>
  </si>
  <si>
    <t>17T4-ĐCN2</t>
  </si>
  <si>
    <t>17T4-LĐL2</t>
  </si>
  <si>
    <t>17T4-CCK2</t>
  </si>
  <si>
    <t>17T4-CNÔ4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</si>
</sst>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_(* #,##0.00_);_(* \(#,##0.00\);_(* &quot;-&quot;??_);_(@_)"/>
    <numFmt numFmtId="165" formatCode="0.000_ "/>
    <numFmt numFmtId="166" formatCode="mm/dd/yy"/>
    <numFmt numFmtId="167" formatCode="&quot;$&quot;#,##0;\-&quot;$&quot;#,##0"/>
    <numFmt numFmtId="168" formatCode="_-* #,##0\ &quot;SIT&quot;_-;\-* #,##0\ &quot;SIT&quot;_-;_-* &quot;-&quot;\ &quot;SIT&quot;_-;_-@_-"/>
  </numFmts>
  <fonts count="33"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6"/>
      <color indexed="8"/>
      <name val="Times New Roman"/>
      <family val="1"/>
    </font>
    <font>
      <b/>
      <sz val="12"/>
      <color indexed="8"/>
      <name val="Times New Roman"/>
      <family val="1"/>
    </font>
    <font>
      <sz val="11"/>
      <color theme="1"/>
      <name val="Calibri"/>
      <family val="2"/>
      <charset val="163"/>
      <scheme val="minor"/>
    </font>
    <font>
      <sz val="12"/>
      <color theme="1"/>
      <name val="Times New Roman"/>
      <family val="1"/>
    </font>
    <font>
      <sz val="11"/>
      <color indexed="8"/>
      <name val="Calibri"/>
      <family val="2"/>
      <charset val="163"/>
    </font>
    <font>
      <sz val="13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theme="1"/>
      <name val="Calibri"/>
      <family val="3"/>
      <charset val="128"/>
      <scheme val="minor"/>
    </font>
    <font>
      <sz val="10"/>
      <color theme="1"/>
      <name val=".VnArial"/>
      <family val="2"/>
    </font>
    <font>
      <sz val="10"/>
      <name val="Arial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sz val="10"/>
      <name val="VNI-Times"/>
    </font>
    <font>
      <sz val="11"/>
      <color theme="1"/>
      <name val="Calibri"/>
      <family val="2"/>
      <charset val="238"/>
      <scheme val="minor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</fonts>
  <fills count="28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2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357">
    <xf numFmtId="0" fontId="0" fillId="0" borderId="0"/>
    <xf numFmtId="0" fontId="7" fillId="0" borderId="0"/>
    <xf numFmtId="0" fontId="9" fillId="0" borderId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9" borderId="0" applyNumberFormat="0" applyBorder="0" applyAlignment="0" applyProtection="0"/>
    <xf numFmtId="0" fontId="2" fillId="12" borderId="0" applyNumberFormat="0" applyBorder="0" applyAlignment="0" applyProtection="0"/>
    <xf numFmtId="0" fontId="2" fillId="15" borderId="0" applyNumberFormat="0" applyBorder="0" applyAlignment="0" applyProtection="0"/>
    <xf numFmtId="0" fontId="12" fillId="16" borderId="0" applyNumberFormat="0" applyBorder="0" applyAlignment="0" applyProtection="0"/>
    <xf numFmtId="0" fontId="12" fillId="13" borderId="0" applyNumberFormat="0" applyBorder="0" applyAlignment="0" applyProtection="0"/>
    <xf numFmtId="0" fontId="12" fillId="14" borderId="0" applyNumberFormat="0" applyBorder="0" applyAlignment="0" applyProtection="0"/>
    <xf numFmtId="0" fontId="12" fillId="17" borderId="0" applyNumberFormat="0" applyBorder="0" applyAlignment="0" applyProtection="0"/>
    <xf numFmtId="0" fontId="12" fillId="18" borderId="0" applyNumberFormat="0" applyBorder="0" applyAlignment="0" applyProtection="0"/>
    <xf numFmtId="0" fontId="12" fillId="19" borderId="0" applyNumberFormat="0" applyBorder="0" applyAlignment="0" applyProtection="0"/>
    <xf numFmtId="0" fontId="12" fillId="20" borderId="0" applyNumberFormat="0" applyBorder="0" applyAlignment="0" applyProtection="0"/>
    <xf numFmtId="0" fontId="12" fillId="21" borderId="0" applyNumberFormat="0" applyBorder="0" applyAlignment="0" applyProtection="0"/>
    <xf numFmtId="0" fontId="12" fillId="22" borderId="0" applyNumberFormat="0" applyBorder="0" applyAlignment="0" applyProtection="0"/>
    <xf numFmtId="0" fontId="12" fillId="17" borderId="0" applyNumberFormat="0" applyBorder="0" applyAlignment="0" applyProtection="0"/>
    <xf numFmtId="0" fontId="12" fillId="18" borderId="0" applyNumberFormat="0" applyBorder="0" applyAlignment="0" applyProtection="0"/>
    <xf numFmtId="0" fontId="12" fillId="23" borderId="0" applyNumberFormat="0" applyBorder="0" applyAlignment="0" applyProtection="0"/>
    <xf numFmtId="0" fontId="13" fillId="7" borderId="0" applyNumberFormat="0" applyBorder="0" applyAlignment="0" applyProtection="0"/>
    <xf numFmtId="0" fontId="14" fillId="24" borderId="15" applyNumberFormat="0" applyAlignment="0" applyProtection="0"/>
    <xf numFmtId="0" fontId="15" fillId="25" borderId="16" applyNumberFormat="0" applyAlignment="0" applyProtection="0"/>
    <xf numFmtId="0" fontId="9" fillId="0" borderId="0"/>
    <xf numFmtId="0" fontId="16" fillId="0" borderId="0">
      <alignment vertical="center"/>
    </xf>
    <xf numFmtId="0" fontId="7" fillId="0" borderId="0"/>
    <xf numFmtId="165" fontId="17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7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19" fillId="0" borderId="0" applyNumberFormat="0" applyFill="0" applyBorder="0" applyAlignment="0" applyProtection="0"/>
    <xf numFmtId="0" fontId="20" fillId="8" borderId="0" applyNumberFormat="0" applyBorder="0" applyAlignment="0" applyProtection="0"/>
    <xf numFmtId="0" fontId="21" fillId="0" borderId="17" applyNumberFormat="0" applyFill="0" applyAlignment="0" applyProtection="0"/>
    <xf numFmtId="0" fontId="22" fillId="0" borderId="18" applyNumberFormat="0" applyFill="0" applyAlignment="0" applyProtection="0"/>
    <xf numFmtId="0" fontId="23" fillId="0" borderId="19" applyNumberFormat="0" applyFill="0" applyAlignment="0" applyProtection="0"/>
    <xf numFmtId="0" fontId="23" fillId="0" borderId="0" applyNumberFormat="0" applyFill="0" applyBorder="0" applyAlignment="0" applyProtection="0"/>
    <xf numFmtId="0" fontId="24" fillId="11" borderId="15" applyNumberFormat="0" applyAlignment="0" applyProtection="0"/>
    <xf numFmtId="0" fontId="25" fillId="0" borderId="20" applyNumberFormat="0" applyFill="0" applyAlignment="0" applyProtection="0"/>
    <xf numFmtId="0" fontId="26" fillId="26" borderId="0" applyNumberFormat="0" applyBorder="0" applyAlignment="0" applyProtection="0"/>
    <xf numFmtId="0" fontId="1" fillId="0" borderId="0"/>
    <xf numFmtId="0" fontId="2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" fillId="0" borderId="0"/>
    <xf numFmtId="0" fontId="7" fillId="0" borderId="0"/>
    <xf numFmtId="0" fontId="28" fillId="0" borderId="0"/>
    <xf numFmtId="0" fontId="1" fillId="0" borderId="0"/>
    <xf numFmtId="0" fontId="9" fillId="27" borderId="21" applyNumberFormat="0" applyFont="0" applyAlignment="0" applyProtection="0"/>
    <xf numFmtId="0" fontId="29" fillId="24" borderId="22" applyNumberFormat="0" applyAlignment="0" applyProtection="0"/>
    <xf numFmtId="168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23" applyNumberFormat="0" applyFill="0" applyAlignment="0" applyProtection="0"/>
    <xf numFmtId="0" fontId="32" fillId="0" borderId="0" applyNumberFormat="0" applyFill="0" applyBorder="0" applyAlignment="0" applyProtection="0"/>
    <xf numFmtId="9" fontId="16" fillId="0" borderId="0" applyFont="0" applyFill="0" applyBorder="0" applyAlignment="0" applyProtection="0"/>
    <xf numFmtId="165" fontId="16" fillId="0" borderId="0" applyFont="0" applyFill="0" applyBorder="0" applyAlignment="0" applyProtection="0"/>
  </cellStyleXfs>
  <cellXfs count="59">
    <xf numFmtId="0" fontId="0" fillId="0" borderId="0" xfId="0"/>
    <xf numFmtId="0" fontId="3" fillId="0" borderId="0" xfId="0" applyFont="1"/>
    <xf numFmtId="0" fontId="3" fillId="0" borderId="0" xfId="0" applyFont="1" applyAlignment="1">
      <alignment horizontal="left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6" fillId="0" borderId="4" xfId="0" applyFont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0" fontId="6" fillId="2" borderId="4" xfId="0" applyFont="1" applyFill="1" applyBorder="1" applyAlignment="1">
      <alignment horizontal="left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11" xfId="0" applyNumberFormat="1" applyFont="1" applyBorder="1" applyAlignment="1">
      <alignment horizontal="left" vertical="center" wrapText="1"/>
    </xf>
    <xf numFmtId="0" fontId="8" fillId="3" borderId="12" xfId="1" applyFont="1" applyFill="1" applyBorder="1" applyAlignment="1">
      <alignment horizontal="center" wrapText="1"/>
    </xf>
    <xf numFmtId="0" fontId="8" fillId="3" borderId="11" xfId="1" applyFont="1" applyFill="1" applyBorder="1" applyAlignment="1">
      <alignment horizontal="left" wrapText="1"/>
    </xf>
    <xf numFmtId="0" fontId="10" fillId="0" borderId="11" xfId="2" applyFont="1" applyBorder="1"/>
    <xf numFmtId="0" fontId="3" fillId="0" borderId="11" xfId="0" applyNumberFormat="1" applyFont="1" applyBorder="1" applyAlignment="1">
      <alignment horizontal="center" vertical="center" wrapText="1"/>
    </xf>
    <xf numFmtId="0" fontId="3" fillId="4" borderId="0" xfId="0" applyFont="1" applyFill="1"/>
    <xf numFmtId="0" fontId="3" fillId="0" borderId="13" xfId="0" applyFont="1" applyBorder="1" applyAlignment="1">
      <alignment horizontal="center" vertical="center" wrapText="1"/>
    </xf>
    <xf numFmtId="0" fontId="3" fillId="0" borderId="13" xfId="0" applyNumberFormat="1" applyFont="1" applyBorder="1" applyAlignment="1">
      <alignment horizontal="left" vertical="center" wrapText="1"/>
    </xf>
    <xf numFmtId="0" fontId="10" fillId="0" borderId="13" xfId="2" applyFont="1" applyBorder="1"/>
    <xf numFmtId="0" fontId="3" fillId="0" borderId="13" xfId="0" applyNumberFormat="1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14" xfId="0" applyNumberFormat="1" applyFont="1" applyBorder="1" applyAlignment="1">
      <alignment horizontal="left" vertical="center" wrapText="1"/>
    </xf>
    <xf numFmtId="0" fontId="10" fillId="0" borderId="14" xfId="2" applyFont="1" applyBorder="1"/>
    <xf numFmtId="0" fontId="3" fillId="0" borderId="14" xfId="0" applyNumberFormat="1" applyFont="1" applyBorder="1" applyAlignment="1">
      <alignment horizontal="center" vertical="center" wrapText="1"/>
    </xf>
    <xf numFmtId="16" fontId="3" fillId="0" borderId="11" xfId="0" applyNumberFormat="1" applyFont="1" applyBorder="1" applyAlignment="1">
      <alignment horizontal="left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4" xfId="0" applyNumberFormat="1" applyFont="1" applyBorder="1" applyAlignment="1">
      <alignment horizontal="left" vertical="center" wrapText="1"/>
    </xf>
    <xf numFmtId="0" fontId="3" fillId="0" borderId="4" xfId="0" applyNumberFormat="1" applyFont="1" applyBorder="1" applyAlignment="1">
      <alignment horizontal="center" vertical="center" wrapText="1"/>
    </xf>
    <xf numFmtId="0" fontId="3" fillId="0" borderId="9" xfId="0" applyNumberFormat="1" applyFont="1" applyBorder="1" applyAlignment="1">
      <alignment horizontal="left" vertical="center" wrapText="1"/>
    </xf>
    <xf numFmtId="0" fontId="10" fillId="0" borderId="4" xfId="2" applyFont="1" applyBorder="1"/>
    <xf numFmtId="0" fontId="3" fillId="0" borderId="0" xfId="0" applyFont="1" applyAlignment="1">
      <alignment vertical="center"/>
    </xf>
    <xf numFmtId="0" fontId="3" fillId="3" borderId="0" xfId="0" applyFont="1" applyFill="1" applyBorder="1"/>
    <xf numFmtId="0" fontId="6" fillId="3" borderId="0" xfId="0" applyFont="1" applyFill="1" applyBorder="1" applyAlignment="1">
      <alignment horizontal="left" vertical="center"/>
    </xf>
    <xf numFmtId="0" fontId="3" fillId="3" borderId="0" xfId="0" applyNumberFormat="1" applyFont="1" applyFill="1" applyBorder="1" applyAlignment="1">
      <alignment horizontal="center" vertical="center" wrapText="1"/>
    </xf>
    <xf numFmtId="0" fontId="6" fillId="3" borderId="0" xfId="0" applyNumberFormat="1" applyFont="1" applyFill="1" applyBorder="1" applyAlignment="1">
      <alignment horizontal="right" vertical="center" wrapText="1"/>
    </xf>
    <xf numFmtId="0" fontId="3" fillId="5" borderId="0" xfId="0" applyFont="1" applyFill="1"/>
    <xf numFmtId="0" fontId="3" fillId="0" borderId="0" xfId="0" applyFont="1" applyBorder="1" applyAlignment="1">
      <alignment horizontal="center"/>
    </xf>
    <xf numFmtId="0" fontId="11" fillId="0" borderId="0" xfId="0" applyFont="1" applyAlignment="1"/>
    <xf numFmtId="0" fontId="11" fillId="0" borderId="0" xfId="0" applyFont="1" applyAlignment="1">
      <alignment horizontal="left"/>
    </xf>
    <xf numFmtId="0" fontId="3" fillId="0" borderId="5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/>
    </xf>
    <xf numFmtId="0" fontId="4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 wrapText="1"/>
    </xf>
    <xf numFmtId="0" fontId="3" fillId="0" borderId="0" xfId="0" applyNumberFormat="1" applyFont="1" applyBorder="1" applyAlignment="1">
      <alignment horizontal="center" vertical="center" wrapText="1"/>
    </xf>
  </cellXfs>
  <cellStyles count="357">
    <cellStyle name="20% - Accent1 2" xfId="3"/>
    <cellStyle name="20% - Accent2 2" xfId="4"/>
    <cellStyle name="20% - Accent3 2" xfId="5"/>
    <cellStyle name="20% - Accent4 2" xfId="6"/>
    <cellStyle name="20% - Accent5 2" xfId="7"/>
    <cellStyle name="20% - Accent6 2" xfId="8"/>
    <cellStyle name="40% - Accent1 2" xfId="9"/>
    <cellStyle name="40% - Accent2 2" xfId="10"/>
    <cellStyle name="40% - Accent3 2" xfId="11"/>
    <cellStyle name="40% - Accent4 2" xfId="12"/>
    <cellStyle name="40% - Accent5 2" xfId="13"/>
    <cellStyle name="40% - Accent6 2" xfId="14"/>
    <cellStyle name="60% - Accent1 2" xfId="15"/>
    <cellStyle name="60% - Accent2 2" xfId="16"/>
    <cellStyle name="60% - Accent3 2" xfId="17"/>
    <cellStyle name="60% - Accent4 2" xfId="18"/>
    <cellStyle name="60% - Accent5 2" xfId="19"/>
    <cellStyle name="60% - Accent6 2" xfId="20"/>
    <cellStyle name="Accent1 2" xfId="21"/>
    <cellStyle name="Accent2 2" xfId="22"/>
    <cellStyle name="Accent3 2" xfId="23"/>
    <cellStyle name="Accent4 2" xfId="24"/>
    <cellStyle name="Accent5 2" xfId="25"/>
    <cellStyle name="Accent6 2" xfId="26"/>
    <cellStyle name="Bad 2" xfId="27"/>
    <cellStyle name="Calculation 2" xfId="28"/>
    <cellStyle name="Comma 12 2 2 2 2" xfId="33"/>
    <cellStyle name="Comma 2" xfId="34"/>
    <cellStyle name="Comma 2 10" xfId="35"/>
    <cellStyle name="Comma 2 10 2" xfId="36"/>
    <cellStyle name="Comma 2 10 2 2" xfId="37"/>
    <cellStyle name="Comma 2 10 3" xfId="38"/>
    <cellStyle name="Comma 2 11" xfId="39"/>
    <cellStyle name="Comma 2 11 2" xfId="40"/>
    <cellStyle name="Comma 2 11 2 2" xfId="41"/>
    <cellStyle name="Comma 2 11 3" xfId="42"/>
    <cellStyle name="Comma 2 12" xfId="43"/>
    <cellStyle name="Comma 2 12 2" xfId="44"/>
    <cellStyle name="Comma 2 12 2 2" xfId="45"/>
    <cellStyle name="Comma 2 12 3" xfId="46"/>
    <cellStyle name="Comma 2 13" xfId="47"/>
    <cellStyle name="Comma 2 13 2" xfId="48"/>
    <cellStyle name="Comma 2 13 2 2" xfId="49"/>
    <cellStyle name="Comma 2 13 3" xfId="50"/>
    <cellStyle name="Comma 2 14" xfId="51"/>
    <cellStyle name="Comma 2 14 2" xfId="52"/>
    <cellStyle name="Comma 2 14 2 2" xfId="53"/>
    <cellStyle name="Comma 2 14 3" xfId="54"/>
    <cellStyle name="Comma 2 15" xfId="55"/>
    <cellStyle name="Comma 2 15 2" xfId="56"/>
    <cellStyle name="Comma 2 15 2 2" xfId="57"/>
    <cellStyle name="Comma 2 15 3" xfId="58"/>
    <cellStyle name="Comma 2 16" xfId="59"/>
    <cellStyle name="Comma 2 16 2" xfId="60"/>
    <cellStyle name="Comma 2 16 2 2" xfId="61"/>
    <cellStyle name="Comma 2 16 3" xfId="62"/>
    <cellStyle name="Comma 2 17" xfId="63"/>
    <cellStyle name="Comma 2 17 2" xfId="64"/>
    <cellStyle name="Comma 2 17 2 2" xfId="65"/>
    <cellStyle name="Comma 2 17 3" xfId="66"/>
    <cellStyle name="Comma 2 18" xfId="67"/>
    <cellStyle name="Comma 2 18 2" xfId="68"/>
    <cellStyle name="Comma 2 18 2 2" xfId="69"/>
    <cellStyle name="Comma 2 18 3" xfId="70"/>
    <cellStyle name="Comma 2 19" xfId="71"/>
    <cellStyle name="Comma 2 19 2" xfId="72"/>
    <cellStyle name="Comma 2 19 2 2" xfId="73"/>
    <cellStyle name="Comma 2 19 3" xfId="74"/>
    <cellStyle name="Comma 2 2" xfId="75"/>
    <cellStyle name="Comma 2 2 2" xfId="76"/>
    <cellStyle name="Comma 2 2 2 2" xfId="77"/>
    <cellStyle name="Comma 2 2 3" xfId="78"/>
    <cellStyle name="Comma 2 20" xfId="79"/>
    <cellStyle name="Comma 2 20 2" xfId="80"/>
    <cellStyle name="Comma 2 20 2 2" xfId="81"/>
    <cellStyle name="Comma 2 20 3" xfId="82"/>
    <cellStyle name="Comma 2 21" xfId="83"/>
    <cellStyle name="Comma 2 21 2" xfId="84"/>
    <cellStyle name="Comma 2 21 2 2" xfId="85"/>
    <cellStyle name="Comma 2 21 3" xfId="86"/>
    <cellStyle name="Comma 2 22" xfId="87"/>
    <cellStyle name="Comma 2 22 2" xfId="88"/>
    <cellStyle name="Comma 2 22 2 2" xfId="89"/>
    <cellStyle name="Comma 2 22 3" xfId="90"/>
    <cellStyle name="Comma 2 23" xfId="91"/>
    <cellStyle name="Comma 2 23 2" xfId="92"/>
    <cellStyle name="Comma 2 23 2 2" xfId="93"/>
    <cellStyle name="Comma 2 23 3" xfId="94"/>
    <cellStyle name="Comma 2 24" xfId="95"/>
    <cellStyle name="Comma 2 24 2" xfId="96"/>
    <cellStyle name="Comma 2 24 2 2" xfId="97"/>
    <cellStyle name="Comma 2 24 3" xfId="98"/>
    <cellStyle name="Comma 2 25" xfId="99"/>
    <cellStyle name="Comma 2 25 2" xfId="100"/>
    <cellStyle name="Comma 2 25 2 2" xfId="101"/>
    <cellStyle name="Comma 2 25 3" xfId="102"/>
    <cellStyle name="Comma 2 26" xfId="103"/>
    <cellStyle name="Comma 2 26 2" xfId="104"/>
    <cellStyle name="Comma 2 26 2 2" xfId="105"/>
    <cellStyle name="Comma 2 26 3" xfId="106"/>
    <cellStyle name="Comma 2 27" xfId="107"/>
    <cellStyle name="Comma 2 27 2" xfId="108"/>
    <cellStyle name="Comma 2 27 2 2" xfId="109"/>
    <cellStyle name="Comma 2 27 3" xfId="110"/>
    <cellStyle name="Comma 2 28" xfId="111"/>
    <cellStyle name="Comma 2 28 2" xfId="112"/>
    <cellStyle name="Comma 2 28 2 2" xfId="113"/>
    <cellStyle name="Comma 2 28 3" xfId="114"/>
    <cellStyle name="Comma 2 29" xfId="115"/>
    <cellStyle name="Comma 2 29 2" xfId="116"/>
    <cellStyle name="Comma 2 29 2 2" xfId="117"/>
    <cellStyle name="Comma 2 29 3" xfId="118"/>
    <cellStyle name="Comma 2 3" xfId="119"/>
    <cellStyle name="Comma 2 3 2" xfId="120"/>
    <cellStyle name="Comma 2 3 2 2" xfId="121"/>
    <cellStyle name="Comma 2 3 3" xfId="122"/>
    <cellStyle name="Comma 2 30" xfId="123"/>
    <cellStyle name="Comma 2 30 2" xfId="124"/>
    <cellStyle name="Comma 2 30 2 2" xfId="125"/>
    <cellStyle name="Comma 2 30 3" xfId="126"/>
    <cellStyle name="Comma 2 31" xfId="127"/>
    <cellStyle name="Comma 2 31 2" xfId="128"/>
    <cellStyle name="Comma 2 31 2 2" xfId="129"/>
    <cellStyle name="Comma 2 31 3" xfId="130"/>
    <cellStyle name="Comma 2 32" xfId="131"/>
    <cellStyle name="Comma 2 32 2" xfId="132"/>
    <cellStyle name="Comma 2 32 2 2" xfId="133"/>
    <cellStyle name="Comma 2 32 3" xfId="134"/>
    <cellStyle name="Comma 2 33" xfId="135"/>
    <cellStyle name="Comma 2 33 2" xfId="136"/>
    <cellStyle name="Comma 2 33 2 2" xfId="137"/>
    <cellStyle name="Comma 2 33 3" xfId="138"/>
    <cellStyle name="Comma 2 34" xfId="139"/>
    <cellStyle name="Comma 2 34 2" xfId="140"/>
    <cellStyle name="Comma 2 34 2 2" xfId="141"/>
    <cellStyle name="Comma 2 34 3" xfId="142"/>
    <cellStyle name="Comma 2 35" xfId="143"/>
    <cellStyle name="Comma 2 35 2" xfId="144"/>
    <cellStyle name="Comma 2 35 2 2" xfId="145"/>
    <cellStyle name="Comma 2 35 3" xfId="146"/>
    <cellStyle name="Comma 2 36" xfId="147"/>
    <cellStyle name="Comma 2 36 2" xfId="148"/>
    <cellStyle name="Comma 2 36 2 2" xfId="149"/>
    <cellStyle name="Comma 2 36 3" xfId="150"/>
    <cellStyle name="Comma 2 37" xfId="151"/>
    <cellStyle name="Comma 2 37 2" xfId="152"/>
    <cellStyle name="Comma 2 37 2 2" xfId="153"/>
    <cellStyle name="Comma 2 37 3" xfId="154"/>
    <cellStyle name="Comma 2 38" xfId="155"/>
    <cellStyle name="Comma 2 38 2" xfId="156"/>
    <cellStyle name="Comma 2 38 2 2" xfId="157"/>
    <cellStyle name="Comma 2 38 3" xfId="158"/>
    <cellStyle name="Comma 2 39" xfId="159"/>
    <cellStyle name="Comma 2 39 2" xfId="160"/>
    <cellStyle name="Comma 2 39 2 2" xfId="161"/>
    <cellStyle name="Comma 2 39 3" xfId="162"/>
    <cellStyle name="Comma 2 4" xfId="163"/>
    <cellStyle name="Comma 2 4 2" xfId="164"/>
    <cellStyle name="Comma 2 4 2 2" xfId="165"/>
    <cellStyle name="Comma 2 4 3" xfId="166"/>
    <cellStyle name="Comma 2 40" xfId="167"/>
    <cellStyle name="Comma 2 40 2" xfId="168"/>
    <cellStyle name="Comma 2 40 2 2" xfId="169"/>
    <cellStyle name="Comma 2 40 3" xfId="170"/>
    <cellStyle name="Comma 2 41" xfId="171"/>
    <cellStyle name="Comma 2 41 2" xfId="172"/>
    <cellStyle name="Comma 2 41 2 2" xfId="173"/>
    <cellStyle name="Comma 2 41 3" xfId="174"/>
    <cellStyle name="Comma 2 42" xfId="175"/>
    <cellStyle name="Comma 2 42 2" xfId="176"/>
    <cellStyle name="Comma 2 42 2 2" xfId="177"/>
    <cellStyle name="Comma 2 42 3" xfId="178"/>
    <cellStyle name="Comma 2 43" xfId="179"/>
    <cellStyle name="Comma 2 43 2" xfId="180"/>
    <cellStyle name="Comma 2 43 2 2" xfId="181"/>
    <cellStyle name="Comma 2 43 3" xfId="182"/>
    <cellStyle name="Comma 2 44" xfId="183"/>
    <cellStyle name="Comma 2 44 2" xfId="184"/>
    <cellStyle name="Comma 2 44 2 2" xfId="185"/>
    <cellStyle name="Comma 2 44 3" xfId="186"/>
    <cellStyle name="Comma 2 45" xfId="187"/>
    <cellStyle name="Comma 2 45 2" xfId="188"/>
    <cellStyle name="Comma 2 45 2 2" xfId="189"/>
    <cellStyle name="Comma 2 45 3" xfId="190"/>
    <cellStyle name="Comma 2 46" xfId="191"/>
    <cellStyle name="Comma 2 46 2" xfId="192"/>
    <cellStyle name="Comma 2 46 2 2" xfId="193"/>
    <cellStyle name="Comma 2 46 3" xfId="194"/>
    <cellStyle name="Comma 2 47" xfId="195"/>
    <cellStyle name="Comma 2 47 2" xfId="196"/>
    <cellStyle name="Comma 2 47 2 2" xfId="197"/>
    <cellStyle name="Comma 2 47 3" xfId="198"/>
    <cellStyle name="Comma 2 48" xfId="199"/>
    <cellStyle name="Comma 2 48 2" xfId="200"/>
    <cellStyle name="Comma 2 48 2 2" xfId="201"/>
    <cellStyle name="Comma 2 48 3" xfId="202"/>
    <cellStyle name="Comma 2 49" xfId="203"/>
    <cellStyle name="Comma 2 49 2" xfId="204"/>
    <cellStyle name="Comma 2 49 2 2" xfId="205"/>
    <cellStyle name="Comma 2 49 3" xfId="206"/>
    <cellStyle name="Comma 2 5" xfId="207"/>
    <cellStyle name="Comma 2 5 2" xfId="208"/>
    <cellStyle name="Comma 2 5 2 2" xfId="209"/>
    <cellStyle name="Comma 2 5 3" xfId="210"/>
    <cellStyle name="Comma 2 50" xfId="211"/>
    <cellStyle name="Comma 2 50 2" xfId="212"/>
    <cellStyle name="Comma 2 50 2 2" xfId="213"/>
    <cellStyle name="Comma 2 50 3" xfId="214"/>
    <cellStyle name="Comma 2 51" xfId="215"/>
    <cellStyle name="Comma 2 51 2" xfId="216"/>
    <cellStyle name="Comma 2 51 2 2" xfId="217"/>
    <cellStyle name="Comma 2 51 3" xfId="218"/>
    <cellStyle name="Comma 2 52" xfId="219"/>
    <cellStyle name="Comma 2 52 2" xfId="220"/>
    <cellStyle name="Comma 2 52 2 2" xfId="221"/>
    <cellStyle name="Comma 2 52 3" xfId="222"/>
    <cellStyle name="Comma 2 53" xfId="223"/>
    <cellStyle name="Comma 2 53 2" xfId="224"/>
    <cellStyle name="Comma 2 53 2 2" xfId="225"/>
    <cellStyle name="Comma 2 53 3" xfId="226"/>
    <cellStyle name="Comma 2 54" xfId="227"/>
    <cellStyle name="Comma 2 54 2" xfId="228"/>
    <cellStyle name="Comma 2 54 2 2" xfId="229"/>
    <cellStyle name="Comma 2 54 3" xfId="230"/>
    <cellStyle name="Comma 2 55" xfId="231"/>
    <cellStyle name="Comma 2 55 2" xfId="232"/>
    <cellStyle name="Comma 2 55 2 2" xfId="233"/>
    <cellStyle name="Comma 2 55 3" xfId="234"/>
    <cellStyle name="Comma 2 56" xfId="235"/>
    <cellStyle name="Comma 2 56 2" xfId="236"/>
    <cellStyle name="Comma 2 56 2 2" xfId="237"/>
    <cellStyle name="Comma 2 56 3" xfId="238"/>
    <cellStyle name="Comma 2 57" xfId="239"/>
    <cellStyle name="Comma 2 57 2" xfId="240"/>
    <cellStyle name="Comma 2 57 2 2" xfId="241"/>
    <cellStyle name="Comma 2 57 3" xfId="242"/>
    <cellStyle name="Comma 2 58" xfId="243"/>
    <cellStyle name="Comma 2 58 2" xfId="244"/>
    <cellStyle name="Comma 2 58 2 2" xfId="245"/>
    <cellStyle name="Comma 2 58 3" xfId="246"/>
    <cellStyle name="Comma 2 59" xfId="247"/>
    <cellStyle name="Comma 2 59 2" xfId="248"/>
    <cellStyle name="Comma 2 59 2 2" xfId="249"/>
    <cellStyle name="Comma 2 59 3" xfId="250"/>
    <cellStyle name="Comma 2 6" xfId="251"/>
    <cellStyle name="Comma 2 6 2" xfId="252"/>
    <cellStyle name="Comma 2 6 2 2" xfId="253"/>
    <cellStyle name="Comma 2 6 3" xfId="254"/>
    <cellStyle name="Comma 2 60" xfId="255"/>
    <cellStyle name="Comma 2 60 2" xfId="256"/>
    <cellStyle name="Comma 2 60 2 2" xfId="257"/>
    <cellStyle name="Comma 2 60 3" xfId="258"/>
    <cellStyle name="Comma 2 61" xfId="259"/>
    <cellStyle name="Comma 2 61 2" xfId="260"/>
    <cellStyle name="Comma 2 61 2 2" xfId="261"/>
    <cellStyle name="Comma 2 61 3" xfId="262"/>
    <cellStyle name="Comma 2 62" xfId="263"/>
    <cellStyle name="Comma 2 62 2" xfId="264"/>
    <cellStyle name="Comma 2 62 2 2" xfId="265"/>
    <cellStyle name="Comma 2 62 3" xfId="266"/>
    <cellStyle name="Comma 2 63" xfId="267"/>
    <cellStyle name="Comma 2 63 2" xfId="268"/>
    <cellStyle name="Comma 2 63 2 2" xfId="269"/>
    <cellStyle name="Comma 2 63 3" xfId="270"/>
    <cellStyle name="Comma 2 64" xfId="271"/>
    <cellStyle name="Comma 2 64 2" xfId="272"/>
    <cellStyle name="Comma 2 64 2 2" xfId="273"/>
    <cellStyle name="Comma 2 64 3" xfId="274"/>
    <cellStyle name="Comma 2 65" xfId="275"/>
    <cellStyle name="Comma 2 65 2" xfId="276"/>
    <cellStyle name="Comma 2 65 2 2" xfId="277"/>
    <cellStyle name="Comma 2 65 3" xfId="278"/>
    <cellStyle name="Comma 2 66" xfId="279"/>
    <cellStyle name="Comma 2 66 2" xfId="280"/>
    <cellStyle name="Comma 2 66 2 2" xfId="281"/>
    <cellStyle name="Comma 2 66 3" xfId="282"/>
    <cellStyle name="Comma 2 67" xfId="283"/>
    <cellStyle name="Comma 2 67 2" xfId="284"/>
    <cellStyle name="Comma 2 67 2 2" xfId="285"/>
    <cellStyle name="Comma 2 67 3" xfId="286"/>
    <cellStyle name="Comma 2 67 3 2" xfId="287"/>
    <cellStyle name="Comma 2 67 4" xfId="288"/>
    <cellStyle name="Comma 2 67 5" xfId="289"/>
    <cellStyle name="Comma 2 68" xfId="290"/>
    <cellStyle name="Comma 2 68 2" xfId="291"/>
    <cellStyle name="Comma 2 69" xfId="292"/>
    <cellStyle name="Comma 2 7" xfId="293"/>
    <cellStyle name="Comma 2 7 2" xfId="294"/>
    <cellStyle name="Comma 2 7 2 2" xfId="295"/>
    <cellStyle name="Comma 2 7 3" xfId="296"/>
    <cellStyle name="Comma 2 8" xfId="297"/>
    <cellStyle name="Comma 2 8 2" xfId="298"/>
    <cellStyle name="Comma 2 8 2 2" xfId="299"/>
    <cellStyle name="Comma 2 8 3" xfId="300"/>
    <cellStyle name="Comma 2 9" xfId="301"/>
    <cellStyle name="Comma 2 9 2" xfId="302"/>
    <cellStyle name="Comma 2 9 2 2" xfId="303"/>
    <cellStyle name="Comma 2 9 3" xfId="304"/>
    <cellStyle name="Comma 3" xfId="305"/>
    <cellStyle name="Comma 3 2" xfId="306"/>
    <cellStyle name="Comma 4" xfId="307"/>
    <cellStyle name="Comma 5" xfId="308"/>
    <cellStyle name="Comma 6" xfId="309"/>
    <cellStyle name="Comma 7" xfId="310"/>
    <cellStyle name="Comma 8" xfId="311"/>
    <cellStyle name="Comma 9" xfId="312"/>
    <cellStyle name="Check Cell 2" xfId="29"/>
    <cellStyle name="Chuẩn 2" xfId="30"/>
    <cellStyle name="Chuẩn 2 2" xfId="31"/>
    <cellStyle name="Chuẩn 3" xfId="32"/>
    <cellStyle name="Explanatory Text 2" xfId="313"/>
    <cellStyle name="Good 2" xfId="314"/>
    <cellStyle name="Heading 1 2" xfId="315"/>
    <cellStyle name="Heading 2 2" xfId="316"/>
    <cellStyle name="Heading 3 2" xfId="317"/>
    <cellStyle name="Heading 4 2" xfId="318"/>
    <cellStyle name="Input 2" xfId="319"/>
    <cellStyle name="Linked Cell 2" xfId="320"/>
    <cellStyle name="Neutral 2" xfId="321"/>
    <cellStyle name="Normal" xfId="0" builtinId="0"/>
    <cellStyle name="Normal 2" xfId="2"/>
    <cellStyle name="Normal 2 2" xfId="1"/>
    <cellStyle name="Normal 2 2 2" xfId="322"/>
    <cellStyle name="Normal 2 3" xfId="323"/>
    <cellStyle name="Normal 2 4" xfId="324"/>
    <cellStyle name="Normal 2 4 2" xfId="325"/>
    <cellStyle name="Normal 2 4 2 2" xfId="326"/>
    <cellStyle name="Normal 2 4 3" xfId="327"/>
    <cellStyle name="Normal 2 4 3 2" xfId="328"/>
    <cellStyle name="Normal 2 4 4" xfId="329"/>
    <cellStyle name="Normal 2 4 5" xfId="330"/>
    <cellStyle name="Normal 2 5" xfId="331"/>
    <cellStyle name="Normal 2 5 2" xfId="332"/>
    <cellStyle name="Normal 2 6" xfId="333"/>
    <cellStyle name="Normal 2 7" xfId="334"/>
    <cellStyle name="Normal 2 8" xfId="335"/>
    <cellStyle name="Normal 3" xfId="336"/>
    <cellStyle name="Normal 3 2" xfId="337"/>
    <cellStyle name="Normal 3 2 2" xfId="338"/>
    <cellStyle name="Normal 3 3" xfId="339"/>
    <cellStyle name="Normal 4" xfId="340"/>
    <cellStyle name="Normal 4 2" xfId="341"/>
    <cellStyle name="Normal 4 2 2" xfId="342"/>
    <cellStyle name="Normal 4 3" xfId="343"/>
    <cellStyle name="Normal 5" xfId="344"/>
    <cellStyle name="Normal 6" xfId="345"/>
    <cellStyle name="Normal 7" xfId="346"/>
    <cellStyle name="Normal 8" xfId="347"/>
    <cellStyle name="Note 2" xfId="348"/>
    <cellStyle name="Output 2" xfId="349"/>
    <cellStyle name="Style 1" xfId="350"/>
    <cellStyle name="Style 1 2" xfId="351"/>
    <cellStyle name="Title 2" xfId="352"/>
    <cellStyle name="Total 2" xfId="353"/>
    <cellStyle name="Warning Text 2" xfId="354"/>
    <cellStyle name="パーセント 2" xfId="355"/>
    <cellStyle name="桁区切り [0.00] 2" xfId="3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533400</xdr:colOff>
      <xdr:row>0</xdr:row>
      <xdr:rowOff>0</xdr:rowOff>
    </xdr:from>
    <xdr:to>
      <xdr:col>1</xdr:col>
      <xdr:colOff>2352675</xdr:colOff>
      <xdr:row>3</xdr:row>
      <xdr:rowOff>38100</xdr:rowOff>
    </xdr:to>
    <xdr:sp macro="" textlink="" fLocksText="0">
      <xdr:nvSpPr>
        <xdr:cNvPr id="2" name="TextBox 5"/>
        <xdr:cNvSpPr txBox="1">
          <a:spLocks noChangeArrowheads="1"/>
        </xdr:cNvSpPr>
      </xdr:nvSpPr>
      <xdr:spPr bwMode="auto">
        <a:xfrm>
          <a:off x="257175" y="0"/>
          <a:ext cx="74295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695324</xdr:colOff>
      <xdr:row>2</xdr:row>
      <xdr:rowOff>104775</xdr:rowOff>
    </xdr:from>
    <xdr:to>
      <xdr:col>1</xdr:col>
      <xdr:colOff>1609724</xdr:colOff>
      <xdr:row>2</xdr:row>
      <xdr:rowOff>104775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>
          <a:off x="952499" y="504825"/>
          <a:ext cx="476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171450</xdr:colOff>
      <xdr:row>0</xdr:row>
      <xdr:rowOff>0</xdr:rowOff>
    </xdr:from>
    <xdr:to>
      <xdr:col>10</xdr:col>
      <xdr:colOff>971550</xdr:colOff>
      <xdr:row>3</xdr:row>
      <xdr:rowOff>38100</xdr:rowOff>
    </xdr:to>
    <xdr:sp macro="" textlink="" fLocksText="0">
      <xdr:nvSpPr>
        <xdr:cNvPr id="4" name="TextBox 7"/>
        <xdr:cNvSpPr txBox="1">
          <a:spLocks noChangeArrowheads="1"/>
        </xdr:cNvSpPr>
      </xdr:nvSpPr>
      <xdr:spPr bwMode="auto">
        <a:xfrm>
          <a:off x="5886450" y="0"/>
          <a:ext cx="847725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8</xdr:col>
      <xdr:colOff>838199</xdr:colOff>
      <xdr:row>1</xdr:row>
      <xdr:rowOff>123825</xdr:rowOff>
    </xdr:from>
    <xdr:to>
      <xdr:col>10</xdr:col>
      <xdr:colOff>297179</xdr:colOff>
      <xdr:row>1</xdr:row>
      <xdr:rowOff>123825</xdr:rowOff>
    </xdr:to>
    <xdr:sp macro="" textlink="">
      <xdr:nvSpPr>
        <xdr:cNvPr id="5" name="Line 34"/>
        <xdr:cNvSpPr>
          <a:spLocks noChangeShapeType="1"/>
        </xdr:cNvSpPr>
      </xdr:nvSpPr>
      <xdr:spPr bwMode="auto">
        <a:xfrm>
          <a:off x="5886450" y="323850"/>
          <a:ext cx="297179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28575</xdr:rowOff>
    </xdr:from>
    <xdr:to>
      <xdr:col>1</xdr:col>
      <xdr:colOff>371475</xdr:colOff>
      <xdr:row>2</xdr:row>
      <xdr:rowOff>104775</xdr:rowOff>
    </xdr:to>
    <xdr:pic>
      <xdr:nvPicPr>
        <xdr:cNvPr id="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575"/>
          <a:ext cx="628650" cy="47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SHE2019\BAOHIEMYTE\UYEN\DANHSACHTONGHOPKSK(2019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NGHOP"/>
      <sheetName val="danhsachtonghop"/>
      <sheetName val="BAOCAOTSKHAM"/>
    </sheetNames>
    <sheetDataSet>
      <sheetData sheetId="0"/>
      <sheetData sheetId="1">
        <row r="15">
          <cell r="G15" t="str">
            <v>19C4-CNÔ1</v>
          </cell>
          <cell r="H15" t="str">
            <v>Nguyễn Anh  Tuấn</v>
          </cell>
        </row>
        <row r="16">
          <cell r="G16" t="str">
            <v>19C3-CNÔ1</v>
          </cell>
          <cell r="H16" t="str">
            <v>Võ Đắc  Thịnh</v>
          </cell>
        </row>
        <row r="17">
          <cell r="G17" t="str">
            <v>19C3-CNÔ2</v>
          </cell>
          <cell r="H17" t="str">
            <v>Hồ Văn  Sĩ</v>
          </cell>
        </row>
        <row r="18">
          <cell r="G18" t="str">
            <v>19C3-CCK1</v>
          </cell>
          <cell r="H18" t="str">
            <v>Chung Trần Thế  Vinh</v>
          </cell>
        </row>
        <row r="19">
          <cell r="G19" t="str">
            <v>19C1-NNA1</v>
          </cell>
          <cell r="H19" t="str">
            <v>Phạm Thị Thu  Hiền</v>
          </cell>
        </row>
        <row r="20">
          <cell r="G20" t="str">
            <v>19C1-CCK1</v>
          </cell>
          <cell r="H20" t="str">
            <v>Bùi Anh  Tuấn</v>
          </cell>
        </row>
        <row r="21">
          <cell r="G21" t="str">
            <v>19C1-CCK2</v>
          </cell>
          <cell r="H21" t="str">
            <v>Nguyễn Thanh Vĩnh  Phúc</v>
          </cell>
        </row>
        <row r="22">
          <cell r="G22" t="str">
            <v>19C1-CCK3</v>
          </cell>
          <cell r="H22" t="str">
            <v>Nguyễn Thanh  Vũ</v>
          </cell>
        </row>
        <row r="23">
          <cell r="G23" t="str">
            <v>19C1-CCK4</v>
          </cell>
          <cell r="H23" t="str">
            <v>Nguyễn Khắc  Huy</v>
          </cell>
        </row>
        <row r="24">
          <cell r="G24" t="str">
            <v>19C1-CCK5</v>
          </cell>
          <cell r="H24" t="str">
            <v>Trương Thị Phương  Hồng</v>
          </cell>
        </row>
        <row r="25">
          <cell r="G25" t="str">
            <v>19C1-CCK6</v>
          </cell>
          <cell r="H25" t="str">
            <v>Nguyễn Thành  Long</v>
          </cell>
        </row>
        <row r="26">
          <cell r="G26" t="str">
            <v>19C1-BCN1</v>
          </cell>
          <cell r="H26" t="str">
            <v>Trần Thị  Hương</v>
          </cell>
        </row>
        <row r="27">
          <cell r="G27" t="str">
            <v>19C1-CTM1</v>
          </cell>
          <cell r="H27" t="str">
            <v>Nguyễn Tiến  Dũng</v>
          </cell>
        </row>
        <row r="28">
          <cell r="G28" t="str">
            <v>19C1-CNÔ1</v>
          </cell>
          <cell r="H28" t="str">
            <v>Nguyễn Thị Bảo  Trân</v>
          </cell>
        </row>
        <row r="29">
          <cell r="G29" t="str">
            <v>19C1-CNÔ2</v>
          </cell>
          <cell r="H29" t="str">
            <v>Triệu Phú  Nguyên</v>
          </cell>
        </row>
        <row r="30">
          <cell r="G30" t="str">
            <v>19C1-CNÔ3</v>
          </cell>
          <cell r="H30" t="str">
            <v xml:space="preserve">Lương Minh  Dũng </v>
          </cell>
        </row>
        <row r="31">
          <cell r="G31" t="str">
            <v>19C1-CNÔ4</v>
          </cell>
          <cell r="H31" t="str">
            <v>Nguyễn Thị  Nhung</v>
          </cell>
        </row>
        <row r="32">
          <cell r="G32" t="str">
            <v>19C1-CNÔ5</v>
          </cell>
          <cell r="H32" t="str">
            <v>Lê Văn  Bình</v>
          </cell>
        </row>
        <row r="33">
          <cell r="G33" t="str">
            <v>19C1-CNÔ6</v>
          </cell>
          <cell r="H33" t="str">
            <v>Hoàng Thị  Trang</v>
          </cell>
        </row>
        <row r="34">
          <cell r="G34" t="str">
            <v>19C1-CNÔ7</v>
          </cell>
          <cell r="H34" t="str">
            <v>Nguyễn Ngọc  Hiệp</v>
          </cell>
        </row>
        <row r="35">
          <cell r="G35" t="str">
            <v>19C1-CNÔ8</v>
          </cell>
          <cell r="H35" t="str">
            <v>Trần Quốc  Định</v>
          </cell>
        </row>
        <row r="36">
          <cell r="G36" t="str">
            <v>19C1-CNÔ9</v>
          </cell>
          <cell r="H36" t="str">
            <v>Nguyễn Thị  Hiền</v>
          </cell>
        </row>
        <row r="37">
          <cell r="G37" t="str">
            <v>19C1-CNÔ10</v>
          </cell>
          <cell r="H37" t="str">
            <v>Nguyễn Hữu  Mạnh</v>
          </cell>
        </row>
        <row r="38">
          <cell r="G38" t="str">
            <v>19C1-CNÔ11</v>
          </cell>
          <cell r="H38" t="str">
            <v>Nguyễn Thị Ngọc  Anh</v>
          </cell>
        </row>
        <row r="39">
          <cell r="G39" t="str">
            <v>19C1-CNÔ12</v>
          </cell>
          <cell r="H39" t="str">
            <v>Hà Quốc  Bảo</v>
          </cell>
        </row>
        <row r="40">
          <cell r="G40" t="str">
            <v>19C1-CNÔ13</v>
          </cell>
          <cell r="H40" t="str">
            <v>Hoàng Phúc  Bảo</v>
          </cell>
        </row>
        <row r="41">
          <cell r="G41" t="str">
            <v>19C1-CNÔ14</v>
          </cell>
          <cell r="H41" t="str">
            <v>Trần Minh  Tuấn</v>
          </cell>
        </row>
        <row r="42">
          <cell r="G42" t="str">
            <v>19C1-CNÔ15</v>
          </cell>
          <cell r="H42" t="str">
            <v>Lê Thái  Hùng</v>
          </cell>
        </row>
        <row r="43">
          <cell r="G43" t="str">
            <v>19C1-ĐĐT1</v>
          </cell>
          <cell r="H43" t="str">
            <v>Nguyễn Hồng  Đức</v>
          </cell>
        </row>
        <row r="44">
          <cell r="G44" t="str">
            <v>19C1-ĐĐT2</v>
          </cell>
          <cell r="H44" t="str">
            <v>Nguyễn Trần Thanh  Nhàn</v>
          </cell>
        </row>
        <row r="45">
          <cell r="G45" t="str">
            <v>19C1-ĐĐT3</v>
          </cell>
          <cell r="H45" t="str">
            <v>Trần Công  Tiến</v>
          </cell>
        </row>
        <row r="46">
          <cell r="G46" t="str">
            <v>19C1-CĐT1</v>
          </cell>
          <cell r="H46" t="str">
            <v>Ngô Phong  Cường</v>
          </cell>
        </row>
        <row r="47">
          <cell r="G47" t="str">
            <v>19C1-TĐH1</v>
          </cell>
          <cell r="H47" t="str">
            <v>Đặng Đức  Minh</v>
          </cell>
        </row>
        <row r="48">
          <cell r="G48" t="str">
            <v>19C1-ĐCN1</v>
          </cell>
          <cell r="H48" t="str">
            <v>Mạnh Lê  Hoàn</v>
          </cell>
        </row>
        <row r="49">
          <cell r="G49" t="str">
            <v>19C1-ĐCN2</v>
          </cell>
          <cell r="H49" t="str">
            <v>Nguyễn Minh  Đức (A)</v>
          </cell>
        </row>
        <row r="50">
          <cell r="G50" t="str">
            <v>19C1-ĐCN3</v>
          </cell>
          <cell r="H50" t="str">
            <v>Nguyễn Anh  Tăng</v>
          </cell>
        </row>
        <row r="51">
          <cell r="G51" t="str">
            <v>19C1-CMT1</v>
          </cell>
          <cell r="H51" t="str">
            <v>Bùi Văn  Dũng</v>
          </cell>
        </row>
        <row r="52">
          <cell r="G52" t="str">
            <v>19C1-LTM1</v>
          </cell>
          <cell r="H52" t="str">
            <v>Mai Chiếm  Tuấn</v>
          </cell>
        </row>
        <row r="53">
          <cell r="G53" t="str">
            <v>19C1-QTM1</v>
          </cell>
          <cell r="H53" t="str">
            <v>Dương Ngọc  Vọng</v>
          </cell>
        </row>
        <row r="54">
          <cell r="G54" t="str">
            <v>19C1-TKW1</v>
          </cell>
          <cell r="H54" t="str">
            <v>Nguyễn Ngọc  Tuyên</v>
          </cell>
        </row>
        <row r="55">
          <cell r="G55" t="str">
            <v>19C1-ANM1</v>
          </cell>
          <cell r="H55" t="str">
            <v>Lê Quý Hưng  Quốc</v>
          </cell>
        </row>
        <row r="56">
          <cell r="G56" t="str">
            <v>19C1-TKĐ1</v>
          </cell>
          <cell r="H56" t="str">
            <v>Đặng Ngọc  Đoàn</v>
          </cell>
        </row>
        <row r="57">
          <cell r="G57" t="str">
            <v>19C1-TKĐ2</v>
          </cell>
          <cell r="H57" t="str">
            <v>Nguyễn Thị Khánh  Thư</v>
          </cell>
        </row>
        <row r="58">
          <cell r="G58" t="str">
            <v>19C1-CNM1</v>
          </cell>
          <cell r="H58" t="str">
            <v>Phạm Thị Thanh  Thúy</v>
          </cell>
        </row>
        <row r="59">
          <cell r="G59" t="str">
            <v>19C1-KTD1</v>
          </cell>
          <cell r="H59" t="str">
            <v xml:space="preserve"> Bùi Ánh  Tuyết</v>
          </cell>
        </row>
        <row r="60">
          <cell r="G60" t="str">
            <v>19C1-QTD1</v>
          </cell>
          <cell r="H60" t="str">
            <v>Nguyễn Trọng  Nghĩa</v>
          </cell>
        </row>
        <row r="61">
          <cell r="G61" t="str">
            <v>19C1-LGT1</v>
          </cell>
          <cell r="H61" t="str">
            <v>Đào Anh  Tuấn</v>
          </cell>
        </row>
        <row r="62">
          <cell r="G62" t="str">
            <v>19C1-KXD1</v>
          </cell>
          <cell r="H62" t="str">
            <v>Phan Đức  Long</v>
          </cell>
        </row>
        <row r="63">
          <cell r="G63" t="str">
            <v>19C1-CNL1</v>
          </cell>
          <cell r="H63" t="str">
            <v>Phạm Thị Lê  Chi</v>
          </cell>
        </row>
        <row r="64">
          <cell r="G64" t="str">
            <v>19C1-LĐL1</v>
          </cell>
          <cell r="H64" t="str">
            <v>Nguyễn Văn  Tấn</v>
          </cell>
        </row>
        <row r="65">
          <cell r="G65" t="str">
            <v>19C1-KML1</v>
          </cell>
          <cell r="H65" t="str">
            <v>Lê Quang  Liêm</v>
          </cell>
        </row>
        <row r="66">
          <cell r="G66" t="str">
            <v>19C1-KML2</v>
          </cell>
          <cell r="H66" t="str">
            <v>Lâm Thị Phương  Thùy</v>
          </cell>
        </row>
        <row r="67">
          <cell r="G67" t="str">
            <v>19C1-VSL1</v>
          </cell>
          <cell r="H67" t="str">
            <v>Phạm Huy  Hoàng</v>
          </cell>
        </row>
        <row r="68">
          <cell r="G68" t="str">
            <v>19C1-VSL2</v>
          </cell>
          <cell r="H68" t="str">
            <v>Nguyễn Hữu  Thiện</v>
          </cell>
        </row>
        <row r="69">
          <cell r="G69" t="str">
            <v>19C2-CNÔ1</v>
          </cell>
          <cell r="H69" t="str">
            <v>Đinh Thị  Huyên</v>
          </cell>
        </row>
        <row r="70">
          <cell r="G70" t="str">
            <v>19C2-CCK1
19C2-CNL1</v>
          </cell>
          <cell r="H70" t="str">
            <v>Lê Thị Mai  Hường</v>
          </cell>
        </row>
        <row r="71">
          <cell r="G71" t="str">
            <v>19C2-ĐĐT1</v>
          </cell>
          <cell r="H71" t="str">
            <v>Đỗ Huỳnh Thanh  Phong</v>
          </cell>
        </row>
        <row r="72">
          <cell r="G72" t="str">
            <v>19C2-QTM</v>
          </cell>
          <cell r="H72" t="str">
            <v>Trần Thị Hồng  Thu</v>
          </cell>
        </row>
        <row r="73">
          <cell r="G73" t="str">
            <v>19C2-KTD1
19C2-QTD1</v>
          </cell>
          <cell r="H73" t="str">
            <v>Cao Xuân  Giang</v>
          </cell>
        </row>
        <row r="74">
          <cell r="G74" t="str">
            <v>19T2-CNÔ1</v>
          </cell>
          <cell r="H74" t="str">
            <v>Nguyễn Thị  Thùy</v>
          </cell>
        </row>
        <row r="75">
          <cell r="G75" t="str">
            <v>19T2-CCK1</v>
          </cell>
          <cell r="H75" t="str">
            <v>Lê Thị Hồng  Vân</v>
          </cell>
        </row>
        <row r="76">
          <cell r="G76" t="str">
            <v>19T2-QTM1</v>
          </cell>
          <cell r="H76" t="str">
            <v>Nguyễn Thanh  Tú</v>
          </cell>
        </row>
        <row r="77">
          <cell r="G77" t="str">
            <v>19T2-ĐCN1</v>
          </cell>
          <cell r="H77" t="str">
            <v>Nguyễn Minh  Đức (B)</v>
          </cell>
        </row>
        <row r="78">
          <cell r="G78" t="str">
            <v>18T5-ĐCN1 + 18T6-ĐCN1
(1 lớp)</v>
          </cell>
          <cell r="H78" t="str">
            <v>Huỳnh Thị Minh  Ly</v>
          </cell>
        </row>
        <row r="79">
          <cell r="G79" t="str">
            <v>18T7-ĐCN1</v>
          </cell>
          <cell r="H79" t="str">
            <v>Nguyễn Thị  Tất</v>
          </cell>
        </row>
        <row r="80">
          <cell r="G80" t="str">
            <v>18C2-ĐĐT1</v>
          </cell>
          <cell r="H80" t="str">
            <v>Nguyễn Ngọc  Trang</v>
          </cell>
        </row>
        <row r="81">
          <cell r="G81" t="str">
            <v>18C2-CNÔ1</v>
          </cell>
          <cell r="H81" t="str">
            <v>Sỹ Thị  Chung</v>
          </cell>
        </row>
        <row r="82">
          <cell r="G82" t="str">
            <v>18C2-QTM1</v>
          </cell>
          <cell r="H82" t="str">
            <v>Nguyễn Thị Khánh  Thư</v>
          </cell>
        </row>
        <row r="83">
          <cell r="G83" t="str">
            <v>18C2-KTD1+
18C2-CNL1 
(1 lớp)</v>
          </cell>
          <cell r="H83" t="str">
            <v>Cao Xuân  Giang</v>
          </cell>
        </row>
        <row r="84">
          <cell r="G84" t="str">
            <v>18C2-CCK1+
18C2-CNM
(1 lớp)</v>
          </cell>
          <cell r="H84" t="str">
            <v>Bùi Thị Ngọc  Sương</v>
          </cell>
        </row>
        <row r="85">
          <cell r="G85" t="str">
            <v>18C1-BCN1</v>
          </cell>
          <cell r="H85" t="str">
            <v>Nguyễn Chí  Nhân</v>
          </cell>
        </row>
        <row r="86">
          <cell r="G86" t="str">
            <v>18C1-CCK1</v>
          </cell>
          <cell r="H86" t="str">
            <v>Võ Thị Lệ Trân</v>
          </cell>
        </row>
        <row r="87">
          <cell r="G87" t="str">
            <v>18C1-CCK2</v>
          </cell>
          <cell r="H87" t="str">
            <v>Vũ Đức  Pháp</v>
          </cell>
        </row>
        <row r="88">
          <cell r="G88" t="str">
            <v>18C1-CCK3</v>
          </cell>
          <cell r="H88" t="str">
            <v>Phan Văn  Thành</v>
          </cell>
        </row>
        <row r="89">
          <cell r="G89" t="str">
            <v>18C1-CCK4</v>
          </cell>
          <cell r="H89" t="str">
            <v>Lư Thị Yến  Vũ</v>
          </cell>
        </row>
        <row r="90">
          <cell r="G90" t="str">
            <v>18C1-CCK5</v>
          </cell>
          <cell r="H90" t="str">
            <v>Nguyễn Duy Hải</v>
          </cell>
        </row>
        <row r="91">
          <cell r="G91" t="str">
            <v>18C1-CCK6</v>
          </cell>
          <cell r="H91" t="str">
            <v>Dương Thị Hồng</v>
          </cell>
        </row>
        <row r="92">
          <cell r="G92" t="str">
            <v>18C1-CCK7</v>
          </cell>
          <cell r="H92" t="str">
            <v>Nguyễn Hồng  Phúc</v>
          </cell>
        </row>
        <row r="93">
          <cell r="G93" t="str">
            <v>18C1-CKL1</v>
          </cell>
          <cell r="H93" t="str">
            <v>Võ Minh  Quang</v>
          </cell>
        </row>
        <row r="94">
          <cell r="G94" t="str">
            <v>18C1-CTM1</v>
          </cell>
          <cell r="H94" t="str">
            <v>Nguyễn Thanh  Giang</v>
          </cell>
        </row>
        <row r="95">
          <cell r="G95" t="str">
            <v>18C1-CĐT1</v>
          </cell>
          <cell r="H95" t="str">
            <v>Trần Nguyên Bảo  Trân</v>
          </cell>
        </row>
        <row r="96">
          <cell r="G96" t="str">
            <v>18C1-ĐCN1</v>
          </cell>
          <cell r="H96" t="str">
            <v>Cao Văn  Tuấn</v>
          </cell>
        </row>
        <row r="97">
          <cell r="G97" t="str">
            <v>18C1-ĐCN2</v>
          </cell>
          <cell r="H97" t="str">
            <v xml:space="preserve"> Trần Nam  Anh</v>
          </cell>
        </row>
        <row r="98">
          <cell r="G98" t="str">
            <v>18C1-ĐCN3</v>
          </cell>
          <cell r="H98" t="str">
            <v>Nguyễn Minh Đức  Cường</v>
          </cell>
        </row>
        <row r="99">
          <cell r="G99" t="str">
            <v>18C1-ĐCN4</v>
          </cell>
          <cell r="H99" t="str">
            <v>Trần Trung  Hiếu</v>
          </cell>
        </row>
        <row r="100">
          <cell r="G100" t="str">
            <v>18C1-ĐĐT1</v>
          </cell>
          <cell r="H100" t="str">
            <v>Nguyễn Thị Kim  Anh</v>
          </cell>
        </row>
        <row r="101">
          <cell r="G101" t="str">
            <v>18C1-ĐĐT2</v>
          </cell>
          <cell r="H101" t="str">
            <v>Trần Thị Thu  Hà</v>
          </cell>
        </row>
        <row r="102">
          <cell r="G102" t="str">
            <v>18C1-ĐĐT3</v>
          </cell>
          <cell r="H102" t="str">
            <v xml:space="preserve"> Võ Minh  Phương</v>
          </cell>
        </row>
        <row r="103">
          <cell r="G103" t="str">
            <v>18C1-TĐH1</v>
          </cell>
          <cell r="H103" t="str">
            <v>Nguyễn Thị Tố Nga</v>
          </cell>
        </row>
        <row r="104">
          <cell r="G104" t="str">
            <v>18C1-CNÔ1</v>
          </cell>
          <cell r="H104" t="str">
            <v>Đỗ Thị Ngát</v>
          </cell>
        </row>
        <row r="105">
          <cell r="G105" t="str">
            <v>18C1-CNÔ2</v>
          </cell>
          <cell r="H105" t="str">
            <v>Võ Đắc  Thịnh</v>
          </cell>
        </row>
        <row r="106">
          <cell r="G106" t="str">
            <v>18C1-CNÔ3</v>
          </cell>
          <cell r="H106" t="str">
            <v>Kiều Trung  Tín</v>
          </cell>
        </row>
        <row r="107">
          <cell r="G107" t="str">
            <v>18C1-CNÔ4</v>
          </cell>
          <cell r="H107" t="str">
            <v xml:space="preserve"> Trần Thế  Sơn</v>
          </cell>
        </row>
        <row r="108">
          <cell r="G108" t="str">
            <v>18C1-CNÔ5</v>
          </cell>
          <cell r="H108" t="str">
            <v>Trần Văn  Đông</v>
          </cell>
        </row>
        <row r="109">
          <cell r="G109" t="str">
            <v>18C1-CNÔ6</v>
          </cell>
          <cell r="H109" t="str">
            <v>Nguyễn Minh   Thái</v>
          </cell>
        </row>
        <row r="110">
          <cell r="G110" t="str">
            <v>18C1-CNÔ7</v>
          </cell>
          <cell r="H110" t="str">
            <v>Nguyễn Văn  Thành</v>
          </cell>
        </row>
        <row r="111">
          <cell r="G111" t="str">
            <v>18C1-CNÔ8</v>
          </cell>
          <cell r="H111" t="str">
            <v>Nguyễn Lương  Tâm</v>
          </cell>
        </row>
        <row r="112">
          <cell r="G112" t="str">
            <v>18C1-CNÔ9</v>
          </cell>
          <cell r="H112" t="str">
            <v>Nguyễn Thị Thủy</v>
          </cell>
        </row>
        <row r="113">
          <cell r="G113" t="str">
            <v>18C1-CNÔ10</v>
          </cell>
          <cell r="H113" t="str">
            <v>Nguyễn Thành  Nam</v>
          </cell>
        </row>
        <row r="114">
          <cell r="G114" t="str">
            <v>18C1-CNÔ11</v>
          </cell>
          <cell r="H114" t="str">
            <v>Lý Văn  Trung</v>
          </cell>
        </row>
        <row r="115">
          <cell r="G115" t="str">
            <v>18C1-CNÔ12</v>
          </cell>
          <cell r="H115" t="str">
            <v>Giáp Thị  Vượng</v>
          </cell>
        </row>
        <row r="116">
          <cell r="G116" t="str">
            <v>18C1-CNÔ13</v>
          </cell>
          <cell r="H116" t="str">
            <v>Nguyễn Anh  Kiệt</v>
          </cell>
        </row>
        <row r="117">
          <cell r="G117" t="str">
            <v>18C1-CNÔ14</v>
          </cell>
          <cell r="H117" t="str">
            <v>Nguyễn Văn  Sơn</v>
          </cell>
        </row>
        <row r="118">
          <cell r="G118" t="str">
            <v>18C1-CNÔ15</v>
          </cell>
          <cell r="H118" t="str">
            <v>Huỳnh Thị  Mai</v>
          </cell>
        </row>
        <row r="119">
          <cell r="G119" t="str">
            <v>18C1-CNÔ16</v>
          </cell>
          <cell r="H119" t="str">
            <v>Hồ Thị  Khuyên</v>
          </cell>
        </row>
        <row r="120">
          <cell r="G120" t="str">
            <v>18C1-CNÔ17</v>
          </cell>
          <cell r="H120" t="str">
            <v>Nguyễn Thị Thu Tâm</v>
          </cell>
        </row>
        <row r="121">
          <cell r="G121" t="str">
            <v>18C1-CNM1</v>
          </cell>
          <cell r="H121" t="str">
            <v>Nguyễn Bạch Cẩm  Dung</v>
          </cell>
        </row>
        <row r="122">
          <cell r="G122" t="str">
            <v>18C1-CNL1</v>
          </cell>
          <cell r="H122" t="str">
            <v>Nguyễn Vũ Xuân  Thì</v>
          </cell>
        </row>
        <row r="123">
          <cell r="G123" t="str">
            <v>18C1-KML1</v>
          </cell>
          <cell r="H123" t="str">
            <v>Hoàng Văn  Viết</v>
          </cell>
        </row>
        <row r="124">
          <cell r="G124" t="str">
            <v>18C1-KML2</v>
          </cell>
          <cell r="H124" t="str">
            <v>Phan Văn Hòa</v>
          </cell>
        </row>
        <row r="125">
          <cell r="G125" t="str">
            <v>18C1-VSL1</v>
          </cell>
          <cell r="H125" t="str">
            <v>Võ Anh  Hào</v>
          </cell>
        </row>
        <row r="126">
          <cell r="G126" t="str">
            <v>18C1-VSL2</v>
          </cell>
          <cell r="H126" t="str">
            <v>Đỗ Trọng  Quý</v>
          </cell>
        </row>
        <row r="127">
          <cell r="G127" t="str">
            <v>18C1-VSL3</v>
          </cell>
          <cell r="H127" t="str">
            <v>Ngô Thanh  Điền</v>
          </cell>
        </row>
        <row r="128">
          <cell r="G128" t="str">
            <v>18C1-CMT1</v>
          </cell>
          <cell r="H128" t="str">
            <v>Trần Vĩnh  Xuyên</v>
          </cell>
        </row>
        <row r="129">
          <cell r="G129" t="str">
            <v>18C1-LTM1</v>
          </cell>
          <cell r="H129" t="str">
            <v>Nguyễn Văn  Danh</v>
          </cell>
        </row>
        <row r="130">
          <cell r="G130" t="str">
            <v>18C1-LTM2</v>
          </cell>
          <cell r="H130" t="str">
            <v>Nguyễn Nguyên Hoàng Ngọc  Quyên</v>
          </cell>
        </row>
        <row r="131">
          <cell r="G131" t="str">
            <v>18C1-QTM1</v>
          </cell>
          <cell r="H131" t="str">
            <v>Nguyễn Sanh  Cường</v>
          </cell>
        </row>
        <row r="132">
          <cell r="G132" t="str">
            <v>18C1-THU1</v>
          </cell>
          <cell r="H132" t="str">
            <v>Nguyễn Thanh  Lâm</v>
          </cell>
        </row>
        <row r="133">
          <cell r="G133" t="str">
            <v>18C1-TKĐ1</v>
          </cell>
          <cell r="H133" t="str">
            <v>Đỗ Thị Hải  Yến</v>
          </cell>
        </row>
        <row r="134">
          <cell r="G134" t="str">
            <v>18C1-TMĐ1</v>
          </cell>
          <cell r="H134" t="str">
            <v>Nguyễn Văn  Minh</v>
          </cell>
        </row>
        <row r="135">
          <cell r="G135" t="str">
            <v>18C1-NNA1</v>
          </cell>
          <cell r="H135" t="str">
            <v>Trần Thanh  Trúc</v>
          </cell>
        </row>
        <row r="136">
          <cell r="G136" t="str">
            <v>18C1-KTD1</v>
          </cell>
          <cell r="H136" t="str">
            <v>Lê Xuân  Thủy</v>
          </cell>
        </row>
        <row r="137">
          <cell r="G137" t="str">
            <v>18C1-KTD2</v>
          </cell>
          <cell r="H137" t="str">
            <v>Nguyễn Mỹ  Tiên</v>
          </cell>
        </row>
        <row r="138">
          <cell r="G138" t="str">
            <v>18C1-QTD1</v>
          </cell>
          <cell r="H138" t="str">
            <v>Trịnh Hoàng  Hiệp</v>
          </cell>
        </row>
        <row r="139">
          <cell r="G139" t="str">
            <v>18C1-KXD1</v>
          </cell>
          <cell r="H139" t="str">
            <v>Nguyễn Tất  Thắng</v>
          </cell>
        </row>
        <row r="140">
          <cell r="G140" t="str">
            <v>19T4-CCK1</v>
          </cell>
          <cell r="H140" t="str">
            <v>Dương Minh  Chung</v>
          </cell>
        </row>
        <row r="141">
          <cell r="G141" t="str">
            <v>19T4-CKC1</v>
          </cell>
          <cell r="H141" t="str">
            <v>Phan Thị Xuân  Trang</v>
          </cell>
        </row>
        <row r="142">
          <cell r="G142" t="str">
            <v>19T4-CKC2</v>
          </cell>
          <cell r="H142" t="str">
            <v>Đỗ Thị Phương  Khanh</v>
          </cell>
        </row>
        <row r="143">
          <cell r="G143" t="str">
            <v>19T4-CMT1</v>
          </cell>
          <cell r="H143" t="str">
            <v>Lê Minh  Phong</v>
          </cell>
        </row>
        <row r="144">
          <cell r="G144" t="str">
            <v>19T4-CMT2</v>
          </cell>
          <cell r="H144" t="str">
            <v>Nguyễn Cao  Phong</v>
          </cell>
        </row>
        <row r="145">
          <cell r="G145" t="str">
            <v>19T4-LTM1</v>
          </cell>
          <cell r="H145" t="str">
            <v xml:space="preserve">Nguyễn Thị  Thủy </v>
          </cell>
        </row>
        <row r="146">
          <cell r="G146" t="str">
            <v>19T4-LTM2</v>
          </cell>
          <cell r="H146" t="str">
            <v>Bùi Đức  Phước</v>
          </cell>
        </row>
        <row r="147">
          <cell r="G147" t="str">
            <v>19T4-THU1</v>
          </cell>
          <cell r="H147" t="str">
            <v>Huỳnh Thị Cẩm          Hoa</v>
          </cell>
        </row>
        <row r="148">
          <cell r="G148" t="str">
            <v>19T4-QTM1</v>
          </cell>
          <cell r="H148" t="str">
            <v>Giang Phi  Hùng</v>
          </cell>
        </row>
        <row r="149">
          <cell r="G149" t="str">
            <v>19T4-TKW1</v>
          </cell>
          <cell r="H149" t="str">
            <v>Trương Thị  Hồng</v>
          </cell>
        </row>
        <row r="150">
          <cell r="G150" t="str">
            <v>19T4-ANM1</v>
          </cell>
          <cell r="H150" t="str">
            <v>Lê Hồng  Thái</v>
          </cell>
        </row>
        <row r="151">
          <cell r="G151" t="str">
            <v>19T4-TKĐ1</v>
          </cell>
          <cell r="H151" t="str">
            <v>Huỳnh Quốc  Dũng</v>
          </cell>
        </row>
        <row r="152">
          <cell r="G152" t="str">
            <v>19T4-TKĐ2</v>
          </cell>
          <cell r="H152" t="str">
            <v>Hồ Ngọc  Chi</v>
          </cell>
        </row>
        <row r="153">
          <cell r="G153" t="str">
            <v>19T4-TMĐ1</v>
          </cell>
          <cell r="H153" t="str">
            <v>Hoàng Thị  Trang</v>
          </cell>
        </row>
        <row r="154">
          <cell r="G154" t="str">
            <v>19T4-ĐĐT1</v>
          </cell>
          <cell r="H154" t="str">
            <v>Lê Thị Hà Giang</v>
          </cell>
        </row>
        <row r="155">
          <cell r="G155" t="str">
            <v>19T4-CĐT1</v>
          </cell>
          <cell r="H155" t="str">
            <v>Nguyễn Thị Ngọc  Hiền</v>
          </cell>
        </row>
        <row r="156">
          <cell r="G156" t="str">
            <v>19T4-ĐCN1</v>
          </cell>
          <cell r="H156" t="str">
            <v>Trần Giang  Nam</v>
          </cell>
        </row>
        <row r="157">
          <cell r="G157" t="str">
            <v>19T4-ĐCN2</v>
          </cell>
          <cell r="H157" t="str">
            <v>Mạnh Lê  Hoàn</v>
          </cell>
        </row>
        <row r="158">
          <cell r="G158" t="str">
            <v>19T4-ĐCN2</v>
          </cell>
          <cell r="H158" t="str">
            <v xml:space="preserve">Lê Thế  Huân </v>
          </cell>
        </row>
        <row r="159">
          <cell r="G159" t="str">
            <v>19T4-CNÔ1</v>
          </cell>
          <cell r="H159" t="str">
            <v>Phạm  Thị    Vinh</v>
          </cell>
        </row>
        <row r="160">
          <cell r="G160" t="str">
            <v>19T4-CNÔ2</v>
          </cell>
          <cell r="H160" t="str">
            <v>Nguyễn Thái  Bình</v>
          </cell>
        </row>
        <row r="161">
          <cell r="G161" t="str">
            <v>19T4-CNÔ3</v>
          </cell>
          <cell r="H161" t="str">
            <v>Nguyễn Trung  Dũng</v>
          </cell>
        </row>
        <row r="162">
          <cell r="G162" t="str">
            <v>19T4-CNÔ4</v>
          </cell>
          <cell r="H162" t="str">
            <v>Phan Thị Thùy  Trang</v>
          </cell>
        </row>
        <row r="163">
          <cell r="G163" t="str">
            <v>19T4-CNÔ5</v>
          </cell>
          <cell r="H163" t="str">
            <v>Dương Đức  Kiên</v>
          </cell>
        </row>
        <row r="164">
          <cell r="G164" t="str">
            <v>19T4-NNA1</v>
          </cell>
          <cell r="H164" t="str">
            <v>Trịnh Khắc  Vũ</v>
          </cell>
        </row>
        <row r="165">
          <cell r="G165" t="str">
            <v>19T4-NNA2</v>
          </cell>
          <cell r="H165" t="str">
            <v>Võ Thị Hồng  Lan</v>
          </cell>
        </row>
        <row r="166">
          <cell r="G166" t="str">
            <v>19T4-NNA3</v>
          </cell>
          <cell r="H166" t="str">
            <v>Hà Như  Mai</v>
          </cell>
        </row>
        <row r="167">
          <cell r="G167" t="str">
            <v>19T4-TCD1</v>
          </cell>
          <cell r="H167" t="str">
            <v>Lữ Xuân  Trang</v>
          </cell>
        </row>
        <row r="168">
          <cell r="G168" t="str">
            <v>19T4-KTD1</v>
          </cell>
          <cell r="H168" t="str">
            <v>Phạm Quỳnh  Như</v>
          </cell>
        </row>
        <row r="169">
          <cell r="G169" t="str">
            <v>19T4-KTD2</v>
          </cell>
          <cell r="H169" t="str">
            <v>Lê Thị Thu  Thảo</v>
          </cell>
        </row>
        <row r="170">
          <cell r="G170" t="str">
            <v>19T4-QTD1</v>
          </cell>
          <cell r="H170" t="str">
            <v>Võ Thị Kim  Thư</v>
          </cell>
        </row>
        <row r="171">
          <cell r="G171" t="str">
            <v>19T4-LGT1</v>
          </cell>
          <cell r="H171" t="str">
            <v>Lê Xuân  Thủy</v>
          </cell>
        </row>
        <row r="172">
          <cell r="G172" t="str">
            <v>19T4-CNM1</v>
          </cell>
          <cell r="H172" t="str">
            <v>Trần Hồng  Thảo</v>
          </cell>
        </row>
        <row r="173">
          <cell r="G173" t="str">
            <v>19T4-LĐL1</v>
          </cell>
          <cell r="H173" t="str">
            <v>Đặng Thị Kiến  Trúc</v>
          </cell>
        </row>
        <row r="174">
          <cell r="G174" t="str">
            <v>19T4-KML1</v>
          </cell>
          <cell r="H174" t="str">
            <v>Nguyễn Thị  Huyền Nga</v>
          </cell>
        </row>
        <row r="175">
          <cell r="G175" t="str">
            <v>19T4-VSL1</v>
          </cell>
          <cell r="H175" t="str">
            <v>Trần Thị Hồng  Thu</v>
          </cell>
        </row>
        <row r="176">
          <cell r="G176" t="str">
            <v>19T4-KXD1</v>
          </cell>
          <cell r="H176" t="str">
            <v>Nguyễn Trọng  Thạch</v>
          </cell>
        </row>
        <row r="177">
          <cell r="G177" t="str">
            <v>19T4-ANM2</v>
          </cell>
          <cell r="H177" t="str">
            <v>Nguyễn Thị Thanh  Hòa</v>
          </cell>
        </row>
        <row r="178">
          <cell r="G178" t="str">
            <v>19T4-ĐĐT2</v>
          </cell>
          <cell r="H178" t="str">
            <v>Trần Hiếu  Trinh</v>
          </cell>
        </row>
        <row r="179">
          <cell r="G179" t="str">
            <v>19T4-VSL1</v>
          </cell>
          <cell r="H179" t="str">
            <v>Cao Thị Hồng  Thắm</v>
          </cell>
        </row>
        <row r="180">
          <cell r="G180" t="str">
            <v>18T4-NNA1</v>
          </cell>
          <cell r="H180" t="str">
            <v>Nguyễn Thị Thu  Hà</v>
          </cell>
        </row>
        <row r="181">
          <cell r="G181" t="str">
            <v>18T4-NNA2</v>
          </cell>
          <cell r="H181" t="str">
            <v>Nguyễn Thị Thanh  Tú</v>
          </cell>
        </row>
        <row r="182">
          <cell r="G182" t="str">
            <v>18T4-NNA3</v>
          </cell>
          <cell r="H182" t="str">
            <v xml:space="preserve">Nguyễn Thị  Nhuận </v>
          </cell>
        </row>
        <row r="183">
          <cell r="G183" t="str">
            <v>18T4-CCK1</v>
          </cell>
          <cell r="H183" t="str">
            <v>Vũ Quang Khải</v>
          </cell>
        </row>
        <row r="184">
          <cell r="G184" t="str">
            <v>18T4-CKC1</v>
          </cell>
          <cell r="H184" t="str">
            <v>Nguyễn Phương  Hà</v>
          </cell>
        </row>
        <row r="185">
          <cell r="G185" t="str">
            <v>18T4-CNÔ1</v>
          </cell>
          <cell r="H185" t="str">
            <v>Đặng Thái Sơn</v>
          </cell>
        </row>
        <row r="186">
          <cell r="G186" t="str">
            <v>18T4-CNÔ2</v>
          </cell>
          <cell r="H186" t="str">
            <v>Nguyễn Thành Đức</v>
          </cell>
        </row>
        <row r="187">
          <cell r="G187" t="str">
            <v>18T4-CNÔ3</v>
          </cell>
          <cell r="H187" t="str">
            <v>Nguyễn Văn  Hậu</v>
          </cell>
        </row>
        <row r="188">
          <cell r="G188" t="str">
            <v>18T4-CNÔ4</v>
          </cell>
          <cell r="H188" t="str">
            <v>Nguyễn Thanh  Hùng</v>
          </cell>
        </row>
        <row r="189">
          <cell r="G189" t="str">
            <v>18T4-CNÔ5</v>
          </cell>
          <cell r="H189" t="str">
            <v>Trần Quốc Duy</v>
          </cell>
        </row>
        <row r="190">
          <cell r="G190" t="str">
            <v>18T4-ĐĐT1</v>
          </cell>
          <cell r="H190" t="str">
            <v>Nguyễn Văn  Yên</v>
          </cell>
        </row>
        <row r="191">
          <cell r="G191" t="str">
            <v>18T4-CĐT1</v>
          </cell>
          <cell r="H191" t="str">
            <v>Lưu Hoàng Hải Yến</v>
          </cell>
        </row>
        <row r="192">
          <cell r="G192" t="str">
            <v>18T4-ĐCN1</v>
          </cell>
          <cell r="H192" t="str">
            <v>Vũ Hạnh  Chiêu</v>
          </cell>
        </row>
        <row r="193">
          <cell r="G193" t="str">
            <v>18T4-CMT1</v>
          </cell>
          <cell r="H193" t="str">
            <v>Nguyễn Thị Tuyết</v>
          </cell>
        </row>
        <row r="194">
          <cell r="G194" t="str">
            <v>18T4-LTM1</v>
          </cell>
          <cell r="H194" t="str">
            <v>Đỗ Thị Thơm</v>
          </cell>
        </row>
        <row r="195">
          <cell r="G195" t="str">
            <v>18T4-LTM2</v>
          </cell>
          <cell r="H195" t="str">
            <v>Trần Thị Ngọc  Dung</v>
          </cell>
        </row>
        <row r="196">
          <cell r="G196" t="str">
            <v>18T4-THU1</v>
          </cell>
          <cell r="H196" t="str">
            <v>Cao Xuân  Giang</v>
          </cell>
        </row>
        <row r="197">
          <cell r="G197" t="str">
            <v>18T4-QTM1</v>
          </cell>
          <cell r="H197" t="str">
            <v>Lê Phi Trường</v>
          </cell>
        </row>
        <row r="198">
          <cell r="G198" t="str">
            <v>18T4-TKW1</v>
          </cell>
          <cell r="H198" t="str">
            <v>Nguyễn Thị Thu  Hồng</v>
          </cell>
        </row>
        <row r="199">
          <cell r="G199" t="str">
            <v>18T4-ANM1</v>
          </cell>
          <cell r="H199" t="str">
            <v>Đinh Hồng  Minh</v>
          </cell>
        </row>
        <row r="200">
          <cell r="G200" t="str">
            <v>18T4-TKĐ1</v>
          </cell>
          <cell r="H200" t="str">
            <v>Cao Thị Hồng Thắm</v>
          </cell>
        </row>
        <row r="201">
          <cell r="G201" t="str">
            <v>18T4-TKĐ2</v>
          </cell>
          <cell r="H201" t="str">
            <v>Lưu Thị Thúy</v>
          </cell>
        </row>
        <row r="202">
          <cell r="G202" t="str">
            <v>18T4-CNM1</v>
          </cell>
          <cell r="H202" t="str">
            <v>Lê Thị Phương  Thảo</v>
          </cell>
        </row>
        <row r="203">
          <cell r="G203" t="str">
            <v>18T4-TCD1</v>
          </cell>
          <cell r="H203" t="str">
            <v>Lữ Xuân  Trang</v>
          </cell>
        </row>
        <row r="204">
          <cell r="G204" t="str">
            <v>18T4-KTD1</v>
          </cell>
          <cell r="H204" t="str">
            <v>Trần Thị Ngọc  Dung</v>
          </cell>
        </row>
        <row r="205">
          <cell r="G205" t="str">
            <v>18T4-QTD1</v>
          </cell>
          <cell r="H205" t="str">
            <v>Nguyễn Mỹ  Tiên</v>
          </cell>
        </row>
        <row r="206">
          <cell r="G206" t="str">
            <v>18T4-QTD2</v>
          </cell>
          <cell r="H206" t="str">
            <v>Trịnh Hoàng Hiệp</v>
          </cell>
        </row>
        <row r="207">
          <cell r="G207" t="str">
            <v>18T4-KXD1</v>
          </cell>
          <cell r="H207" t="str">
            <v>Phạm  Quang Vũ</v>
          </cell>
        </row>
        <row r="208">
          <cell r="G208" t="str">
            <v>18T4-KML1</v>
          </cell>
          <cell r="H208" t="str">
            <v>Nguyễn Vũ Xuân  Thì</v>
          </cell>
        </row>
        <row r="209">
          <cell r="G209" t="str">
            <v>18T4-VSL1</v>
          </cell>
          <cell r="H209" t="str">
            <v>Lê Thị Mai  Hường</v>
          </cell>
        </row>
        <row r="210">
          <cell r="G210" t="str">
            <v>18T4-VSL2</v>
          </cell>
          <cell r="H210" t="str">
            <v>Phan Văn Hòa</v>
          </cell>
        </row>
        <row r="211">
          <cell r="G211" t="str">
            <v>18T2-CNÔ1</v>
          </cell>
          <cell r="H211" t="str">
            <v>Hồ Văn  Hóa</v>
          </cell>
        </row>
        <row r="212">
          <cell r="G212" t="str">
            <v>17C1-BCN1</v>
          </cell>
          <cell r="H212" t="str">
            <v>Lê Xuân  Thiện</v>
          </cell>
        </row>
        <row r="213">
          <cell r="G213" t="str">
            <v>17C1-CCK1</v>
          </cell>
          <cell r="H213" t="str">
            <v>Trần Đình  Khải</v>
          </cell>
        </row>
        <row r="214">
          <cell r="G214" t="str">
            <v>17C1-CCK2</v>
          </cell>
          <cell r="H214" t="str">
            <v>Trần Thị  Hương</v>
          </cell>
        </row>
        <row r="215">
          <cell r="G215" t="str">
            <v>17C1-CCK3</v>
          </cell>
          <cell r="H215" t="str">
            <v>Lương Xuân  Thịnh</v>
          </cell>
        </row>
        <row r="216">
          <cell r="G216" t="str">
            <v>17C1-CCK4</v>
          </cell>
          <cell r="H216" t="str">
            <v>Lâm Viết  Dũng</v>
          </cell>
        </row>
        <row r="217">
          <cell r="G217" t="str">
            <v>17C1-CCK5</v>
          </cell>
          <cell r="H217" t="str">
            <v>Nguyễn Tiến  Dũng</v>
          </cell>
        </row>
        <row r="218">
          <cell r="G218" t="str">
            <v>17C1-CCK6</v>
          </cell>
          <cell r="H218" t="str">
            <v>Hà Nhật  Thanh</v>
          </cell>
        </row>
        <row r="219">
          <cell r="G219" t="str">
            <v>17C1-CCK7</v>
          </cell>
          <cell r="H219" t="str">
            <v>Chung Trần Thế Vinh</v>
          </cell>
        </row>
        <row r="220">
          <cell r="G220" t="str">
            <v>17C1-CCK8</v>
          </cell>
          <cell r="H220" t="str">
            <v>Nguyễn Thanh  Vũ</v>
          </cell>
        </row>
        <row r="221">
          <cell r="G221" t="str">
            <v>17C1-CKL1</v>
          </cell>
          <cell r="H221" t="str">
            <v>Đặng Thu Hà</v>
          </cell>
        </row>
        <row r="222">
          <cell r="G222" t="str">
            <v>17C1-CTM1</v>
          </cell>
          <cell r="H222" t="str">
            <v>Võ Thị Xuân  Thơ</v>
          </cell>
        </row>
        <row r="223">
          <cell r="G223" t="str">
            <v>17C1-CTM2</v>
          </cell>
          <cell r="H223" t="str">
            <v>Trần Đình  Khải</v>
          </cell>
        </row>
        <row r="224">
          <cell r="G224" t="str">
            <v>17C1-CĐT1</v>
          </cell>
          <cell r="H224" t="str">
            <v>Ngô Phong  Cường</v>
          </cell>
        </row>
        <row r="225">
          <cell r="G225" t="str">
            <v>17C1-ĐCN1</v>
          </cell>
          <cell r="H225" t="str">
            <v>Quách Minh  Thử</v>
          </cell>
        </row>
        <row r="226">
          <cell r="G226" t="str">
            <v>17C1-ĐCN2</v>
          </cell>
          <cell r="H226" t="str">
            <v>Đỗ Huỳnh Thanh   Phong</v>
          </cell>
        </row>
        <row r="227">
          <cell r="G227" t="str">
            <v>17C1-ĐCN3</v>
          </cell>
          <cell r="H227" t="str">
            <v>Nguyễn Thị Thanh  Thảo</v>
          </cell>
        </row>
        <row r="228">
          <cell r="G228" t="str">
            <v>17C1-ĐCN4</v>
          </cell>
          <cell r="H228" t="str">
            <v>Nguyễn Anh  Tăng</v>
          </cell>
        </row>
        <row r="229">
          <cell r="G229" t="str">
            <v>17C1-ĐĐT1</v>
          </cell>
          <cell r="H229" t="str">
            <v>Trần Công  Tiến</v>
          </cell>
        </row>
        <row r="230">
          <cell r="G230" t="str">
            <v>17C1-ĐĐT2</v>
          </cell>
          <cell r="H230" t="str">
            <v>Võ  Cường</v>
          </cell>
        </row>
        <row r="231">
          <cell r="G231" t="str">
            <v>17C1-ĐĐT3</v>
          </cell>
          <cell r="H231" t="str">
            <v>Nguyễn Hồng  Đức</v>
          </cell>
        </row>
        <row r="232">
          <cell r="G232" t="str">
            <v>17C1-ĐĐT4</v>
          </cell>
          <cell r="H232" t="str">
            <v>Phạm Minh  Nghĩa</v>
          </cell>
        </row>
        <row r="233">
          <cell r="G233" t="str">
            <v>17C1-ĐTC1</v>
          </cell>
          <cell r="H233" t="str">
            <v>Trần Hiếu  Trinh</v>
          </cell>
        </row>
        <row r="234">
          <cell r="G234" t="str">
            <v>17C1-TĐH1</v>
          </cell>
          <cell r="H234" t="str">
            <v>Lê Tiến  Đạt</v>
          </cell>
        </row>
        <row r="235">
          <cell r="G235" t="str">
            <v>17C1-CNÔ1</v>
          </cell>
          <cell r="H235" t="str">
            <v>Nguyễn Thái  Bình</v>
          </cell>
        </row>
        <row r="236">
          <cell r="G236" t="str">
            <v>17C1-CNÔ2</v>
          </cell>
          <cell r="H236" t="str">
            <v>Trần  Minh  Tuấn</v>
          </cell>
        </row>
        <row r="237">
          <cell r="G237" t="str">
            <v>17C1-CNÔ3</v>
          </cell>
          <cell r="H237" t="str">
            <v>Võ Đắc  Thịnh</v>
          </cell>
        </row>
        <row r="238">
          <cell r="G238" t="str">
            <v>17C1-CNÔ4</v>
          </cell>
          <cell r="H238" t="str">
            <v>Phan Anh Tuấn  Kiệt</v>
          </cell>
        </row>
        <row r="239">
          <cell r="G239" t="str">
            <v>17C1-CNÔ5</v>
          </cell>
          <cell r="H239" t="str">
            <v>Trần Thế  Sơn</v>
          </cell>
        </row>
        <row r="240">
          <cell r="G240" t="str">
            <v>17C1-CNÔ6</v>
          </cell>
          <cell r="H240" t="str">
            <v>Nguyễn Lương  Tâm</v>
          </cell>
        </row>
        <row r="241">
          <cell r="G241" t="str">
            <v>17C1-CNÔ7</v>
          </cell>
          <cell r="H241" t="str">
            <v>Trần Văn Đông</v>
          </cell>
        </row>
        <row r="242">
          <cell r="G242" t="str">
            <v>17C1-CNÔ8</v>
          </cell>
          <cell r="H242" t="str">
            <v>Đặng Thái  Sơn</v>
          </cell>
        </row>
        <row r="243">
          <cell r="G243" t="str">
            <v>17C1-CNÔ9</v>
          </cell>
          <cell r="H243" t="str">
            <v>Kiều Trung  Tín</v>
          </cell>
        </row>
        <row r="244">
          <cell r="G244" t="str">
            <v>17C1-CNÔ10</v>
          </cell>
          <cell r="H244" t="str">
            <v>Hồ Văn  Hóa</v>
          </cell>
        </row>
        <row r="245">
          <cell r="G245" t="str">
            <v>17C1-CNÔ11</v>
          </cell>
          <cell r="H245" t="str">
            <v>Nguyễn Minh  Thái</v>
          </cell>
        </row>
        <row r="246">
          <cell r="G246" t="str">
            <v>17C1-CNÔ12</v>
          </cell>
          <cell r="H246" t="str">
            <v>Nguyễn Thành  Đức</v>
          </cell>
        </row>
        <row r="247">
          <cell r="G247" t="str">
            <v>17C1-CNÔ13</v>
          </cell>
          <cell r="H247" t="str">
            <v>Trần Quốc  Duy</v>
          </cell>
        </row>
        <row r="248">
          <cell r="G248" t="str">
            <v>17C1-CNÔ14</v>
          </cell>
          <cell r="H248" t="str">
            <v>Hoàng Phúc  Bảo</v>
          </cell>
        </row>
        <row r="249">
          <cell r="G249" t="str">
            <v>17C1-CNM1</v>
          </cell>
          <cell r="H249" t="str">
            <v>Nguyễn Ngọc  Thọ</v>
          </cell>
        </row>
        <row r="250">
          <cell r="G250" t="str">
            <v>17C1-CNM2</v>
          </cell>
          <cell r="H250" t="str">
            <v>Chế Vân Cầm</v>
          </cell>
        </row>
        <row r="251">
          <cell r="G251" t="str">
            <v>17C1-CNL1</v>
          </cell>
          <cell r="H251" t="str">
            <v>Hoàng Văn  Viết</v>
          </cell>
        </row>
        <row r="252">
          <cell r="G252" t="str">
            <v>17C1-KML1</v>
          </cell>
          <cell r="H252" t="str">
            <v>Đặng Thế  Huân</v>
          </cell>
        </row>
        <row r="253">
          <cell r="G253" t="str">
            <v>17C1-KML2</v>
          </cell>
          <cell r="H253" t="str">
            <v>Võ Anh  Hào</v>
          </cell>
        </row>
        <row r="254">
          <cell r="G254" t="str">
            <v>17C1-VSL1</v>
          </cell>
          <cell r="H254" t="str">
            <v>Đinh Đồng  Hiệp</v>
          </cell>
        </row>
        <row r="255">
          <cell r="G255" t="str">
            <v>17C1-VSL2</v>
          </cell>
          <cell r="H255" t="str">
            <v>Đỗ Trọng  Quý</v>
          </cell>
        </row>
        <row r="256">
          <cell r="G256" t="str">
            <v>17C1-ANM1</v>
          </cell>
          <cell r="H256" t="str">
            <v>Nguyễn Văn  Đôn</v>
          </cell>
        </row>
        <row r="257">
          <cell r="G257" t="str">
            <v>17C1-CMT1</v>
          </cell>
          <cell r="H257" t="str">
            <v>Nguyễn Ngọc  Tuyên</v>
          </cell>
        </row>
        <row r="258">
          <cell r="G258" t="str">
            <v>17C1-LTM1</v>
          </cell>
          <cell r="H258" t="str">
            <v>Đỗ Tuấn  Việt</v>
          </cell>
        </row>
        <row r="259">
          <cell r="G259" t="str">
            <v>17C1-LTM2</v>
          </cell>
          <cell r="H259" t="str">
            <v>Mai Chiếm  Tuấn</v>
          </cell>
        </row>
        <row r="260">
          <cell r="G260" t="str">
            <v>17C1-QTM1</v>
          </cell>
          <cell r="H260" t="str">
            <v>Dương Ngọc Vọng</v>
          </cell>
        </row>
        <row r="261">
          <cell r="G261" t="str">
            <v>17C1-THU1</v>
          </cell>
          <cell r="H261" t="str">
            <v>Nguyễn Tất  Thắng</v>
          </cell>
        </row>
        <row r="262">
          <cell r="G262" t="str">
            <v>17C1-TKW1</v>
          </cell>
          <cell r="H262" t="str">
            <v>Đặng Ngọc  Đoàn</v>
          </cell>
        </row>
        <row r="263">
          <cell r="G263" t="str">
            <v>17C1-NNA1</v>
          </cell>
          <cell r="H263" t="str">
            <v>Phạm Thị Thu  Hiền</v>
          </cell>
        </row>
        <row r="264">
          <cell r="G264" t="str">
            <v>17C1-KTD1</v>
          </cell>
          <cell r="H264" t="str">
            <v>Phạm Quỳnh  Như</v>
          </cell>
        </row>
        <row r="265">
          <cell r="G265" t="str">
            <v>17C1-QTD1</v>
          </cell>
          <cell r="H265" t="str">
            <v>Võ Thị Kim  Thư</v>
          </cell>
        </row>
      </sheetData>
      <sheetData sheetId="2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47"/>
  <sheetViews>
    <sheetView showGridLines="0" tabSelected="1" topLeftCell="A6" zoomScaleNormal="100" zoomScaleSheetLayoutView="100" workbookViewId="0">
      <selection activeCell="M22" sqref="M22"/>
    </sheetView>
  </sheetViews>
  <sheetFormatPr defaultRowHeight="12.75"/>
  <cols>
    <col min="1" max="1" width="3.85546875" style="1" customWidth="1"/>
    <col min="2" max="2" width="11.140625" style="1" customWidth="1"/>
    <col min="3" max="3" width="7.85546875" style="1" customWidth="1"/>
    <col min="4" max="4" width="15.140625" style="1" customWidth="1"/>
    <col min="5" max="5" width="25.85546875" style="2" customWidth="1"/>
    <col min="6" max="6" width="25.85546875" style="1" hidden="1" customWidth="1"/>
    <col min="7" max="7" width="19.140625" style="1" hidden="1" customWidth="1"/>
    <col min="8" max="8" width="13.140625" style="2" customWidth="1"/>
    <col min="9" max="10" width="15.7109375" style="1" hidden="1" customWidth="1"/>
    <col min="11" max="12" width="12.7109375" style="1" customWidth="1"/>
    <col min="13" max="16384" width="9.140625" style="1"/>
  </cols>
  <sheetData>
    <row r="1" spans="1:12" ht="15.95" customHeight="1"/>
    <row r="2" spans="1:12" ht="15.95" customHeight="1"/>
    <row r="3" spans="1:12" ht="15.95" customHeight="1"/>
    <row r="4" spans="1:12" ht="30" customHeight="1">
      <c r="A4" s="44" t="s">
        <v>0</v>
      </c>
      <c r="B4" s="44"/>
      <c r="C4" s="44"/>
      <c r="D4" s="44"/>
      <c r="E4" s="44"/>
      <c r="F4" s="44"/>
      <c r="G4" s="44"/>
      <c r="H4" s="44"/>
      <c r="I4" s="44"/>
      <c r="J4" s="44"/>
      <c r="K4" s="44"/>
      <c r="L4" s="3"/>
    </row>
    <row r="5" spans="1:12" ht="20.100000000000001" customHeight="1">
      <c r="A5" s="44" t="s">
        <v>1</v>
      </c>
      <c r="B5" s="44"/>
      <c r="C5" s="44"/>
      <c r="D5" s="44"/>
      <c r="E5" s="44"/>
      <c r="F5" s="44"/>
      <c r="G5" s="44"/>
      <c r="H5" s="44"/>
      <c r="I5" s="44"/>
      <c r="J5" s="44"/>
      <c r="K5" s="44"/>
      <c r="L5" s="3"/>
    </row>
    <row r="6" spans="1:12" ht="15" customHeight="1">
      <c r="A6" s="4"/>
      <c r="B6" s="4"/>
      <c r="C6" s="4"/>
      <c r="D6" s="4"/>
      <c r="E6" s="5"/>
      <c r="F6" s="4"/>
      <c r="G6" s="4"/>
      <c r="H6" s="5"/>
      <c r="I6" s="4"/>
      <c r="J6" s="4"/>
      <c r="K6" s="4"/>
      <c r="L6" s="4"/>
    </row>
    <row r="7" spans="1:12" ht="18" customHeight="1">
      <c r="A7" s="45" t="s">
        <v>2</v>
      </c>
      <c r="B7" s="46"/>
      <c r="C7" s="46"/>
      <c r="D7" s="46"/>
      <c r="E7" s="46"/>
      <c r="F7" s="47"/>
      <c r="G7" s="45" t="s">
        <v>3</v>
      </c>
      <c r="H7" s="47"/>
      <c r="I7" s="6" t="s">
        <v>4</v>
      </c>
      <c r="J7" s="6" t="s">
        <v>5</v>
      </c>
      <c r="K7" s="51" t="s">
        <v>501</v>
      </c>
      <c r="L7" s="56"/>
    </row>
    <row r="8" spans="1:12" ht="10.5" customHeight="1">
      <c r="A8" s="48"/>
      <c r="B8" s="49"/>
      <c r="C8" s="49"/>
      <c r="D8" s="49"/>
      <c r="E8" s="49"/>
      <c r="F8" s="50"/>
      <c r="G8" s="48"/>
      <c r="H8" s="50"/>
      <c r="I8" s="6" t="e">
        <f>SUM(#REF!,#REF!,#REF!,#REF!,#REF!,#REF!,#REF!,#REF!,#REF!,#REF!,#REF!,#REF!,#REF!,#REF!,#REF!,#REF!)</f>
        <v>#REF!</v>
      </c>
      <c r="J8" s="6" t="e">
        <f>SUM(#REF!,#REF!,#REF!,#REF!,#REF!,#REF!,#REF!,#REF!,#REF!,#REF!,#REF!,#REF!,#REF!,#REF!,#REF!,#REF!)</f>
        <v>#REF!</v>
      </c>
      <c r="K8" s="52"/>
      <c r="L8" s="56"/>
    </row>
    <row r="9" spans="1:12" ht="30" customHeight="1">
      <c r="A9" s="7" t="s">
        <v>6</v>
      </c>
      <c r="B9" s="8" t="s">
        <v>7</v>
      </c>
      <c r="C9" s="8"/>
      <c r="D9" s="8"/>
      <c r="E9" s="8" t="s">
        <v>8</v>
      </c>
      <c r="F9" s="8" t="s">
        <v>9</v>
      </c>
      <c r="G9" s="9" t="s">
        <v>10</v>
      </c>
      <c r="H9" s="10" t="s">
        <v>11</v>
      </c>
      <c r="I9" s="8" t="s">
        <v>12</v>
      </c>
      <c r="J9" s="8" t="s">
        <v>13</v>
      </c>
      <c r="K9" s="53"/>
      <c r="L9" s="56"/>
    </row>
    <row r="10" spans="1:12" ht="30" customHeight="1">
      <c r="A10" s="54">
        <v>1</v>
      </c>
      <c r="B10" s="55">
        <v>2</v>
      </c>
      <c r="C10" s="55"/>
      <c r="D10" s="54">
        <v>3</v>
      </c>
      <c r="E10" s="55">
        <v>4</v>
      </c>
      <c r="F10" s="54">
        <v>5</v>
      </c>
      <c r="G10" s="55">
        <v>6</v>
      </c>
      <c r="H10" s="54">
        <v>7</v>
      </c>
      <c r="I10" s="55">
        <v>8</v>
      </c>
      <c r="J10" s="54">
        <v>9</v>
      </c>
      <c r="K10" s="55">
        <v>10</v>
      </c>
      <c r="L10" s="57"/>
    </row>
    <row r="11" spans="1:12" s="17" customFormat="1" ht="15" customHeight="1">
      <c r="A11" s="11">
        <v>1</v>
      </c>
      <c r="B11" s="12" t="s">
        <v>14</v>
      </c>
      <c r="C11" s="12" t="str">
        <f>LEFT(D11,4)</f>
        <v>17C1</v>
      </c>
      <c r="D11" s="13" t="s">
        <v>14</v>
      </c>
      <c r="E11" s="14" t="str">
        <f>VLOOKUP(D11,[1]danhsachtonghop!$G$15:$H$265,2,0)</f>
        <v>Quách Minh  Thử</v>
      </c>
      <c r="F11" s="15" t="s">
        <v>15</v>
      </c>
      <c r="G11" s="12" t="s">
        <v>16</v>
      </c>
      <c r="H11" s="12">
        <v>45</v>
      </c>
      <c r="I11" s="16">
        <v>45</v>
      </c>
      <c r="J11" s="16">
        <v>0</v>
      </c>
      <c r="K11" s="16">
        <v>42</v>
      </c>
      <c r="L11" s="58"/>
    </row>
    <row r="12" spans="1:12" s="17" customFormat="1" ht="15" customHeight="1">
      <c r="A12" s="18">
        <v>2</v>
      </c>
      <c r="B12" s="19" t="s">
        <v>17</v>
      </c>
      <c r="C12" s="12" t="str">
        <f t="shared" ref="C12:C77" si="0">LEFT(D12,4)</f>
        <v>17C1</v>
      </c>
      <c r="D12" s="13" t="s">
        <v>17</v>
      </c>
      <c r="E12" s="14" t="str">
        <f>VLOOKUP(D12,[1]danhsachtonghop!$G$15:$H$265,2,0)</f>
        <v>Đỗ Huỳnh Thanh   Phong</v>
      </c>
      <c r="F12" s="20" t="s">
        <v>18</v>
      </c>
      <c r="G12" s="19" t="s">
        <v>16</v>
      </c>
      <c r="H12" s="19">
        <v>47</v>
      </c>
      <c r="I12" s="21">
        <v>47</v>
      </c>
      <c r="J12" s="21">
        <v>0</v>
      </c>
      <c r="K12" s="21">
        <v>6</v>
      </c>
      <c r="L12" s="58"/>
    </row>
    <row r="13" spans="1:12" s="17" customFormat="1" ht="15" customHeight="1">
      <c r="A13" s="18">
        <v>3</v>
      </c>
      <c r="B13" s="19" t="s">
        <v>19</v>
      </c>
      <c r="C13" s="12" t="str">
        <f t="shared" si="0"/>
        <v>17C1</v>
      </c>
      <c r="D13" s="13" t="s">
        <v>19</v>
      </c>
      <c r="E13" s="14" t="str">
        <f>VLOOKUP(D13,[1]danhsachtonghop!$G$15:$H$265,2,0)</f>
        <v>Nguyễn Thị Thanh  Thảo</v>
      </c>
      <c r="F13" s="20" t="s">
        <v>20</v>
      </c>
      <c r="G13" s="19" t="s">
        <v>16</v>
      </c>
      <c r="H13" s="19">
        <v>34</v>
      </c>
      <c r="I13" s="21">
        <v>34</v>
      </c>
      <c r="J13" s="21">
        <v>0</v>
      </c>
      <c r="K13" s="21">
        <v>21</v>
      </c>
      <c r="L13" s="58"/>
    </row>
    <row r="14" spans="1:12" s="17" customFormat="1" ht="15" customHeight="1">
      <c r="A14" s="18">
        <v>4</v>
      </c>
      <c r="B14" s="19" t="s">
        <v>21</v>
      </c>
      <c r="C14" s="12" t="str">
        <f t="shared" si="0"/>
        <v>17C1</v>
      </c>
      <c r="D14" s="13" t="s">
        <v>21</v>
      </c>
      <c r="E14" s="14" t="str">
        <f>VLOOKUP(D14,[1]danhsachtonghop!$G$15:$H$265,2,0)</f>
        <v>Nguyễn Anh  Tăng</v>
      </c>
      <c r="F14" s="20" t="s">
        <v>22</v>
      </c>
      <c r="G14" s="19" t="s">
        <v>16</v>
      </c>
      <c r="H14" s="19">
        <v>38</v>
      </c>
      <c r="I14" s="21">
        <v>38</v>
      </c>
      <c r="J14" s="21">
        <v>0</v>
      </c>
      <c r="K14" s="21">
        <v>14</v>
      </c>
      <c r="L14" s="58"/>
    </row>
    <row r="15" spans="1:12" s="17" customFormat="1" ht="15" customHeight="1">
      <c r="A15" s="18">
        <v>5</v>
      </c>
      <c r="B15" s="19" t="s">
        <v>23</v>
      </c>
      <c r="C15" s="12" t="str">
        <f t="shared" si="0"/>
        <v>17C1</v>
      </c>
      <c r="D15" s="13" t="s">
        <v>23</v>
      </c>
      <c r="E15" s="14" t="str">
        <f>VLOOKUP(D15,[1]danhsachtonghop!$G$15:$H$265,2,0)</f>
        <v>Trần Công  Tiến</v>
      </c>
      <c r="F15" s="20" t="s">
        <v>24</v>
      </c>
      <c r="G15" s="19" t="s">
        <v>16</v>
      </c>
      <c r="H15" s="19">
        <v>37</v>
      </c>
      <c r="I15" s="21">
        <v>36</v>
      </c>
      <c r="J15" s="21">
        <v>1</v>
      </c>
      <c r="K15" s="21">
        <v>35</v>
      </c>
      <c r="L15" s="58"/>
    </row>
    <row r="16" spans="1:12" s="17" customFormat="1" ht="15" customHeight="1">
      <c r="A16" s="18">
        <v>6</v>
      </c>
      <c r="B16" s="19" t="s">
        <v>25</v>
      </c>
      <c r="C16" s="12" t="str">
        <f t="shared" si="0"/>
        <v>17C1</v>
      </c>
      <c r="D16" s="13" t="s">
        <v>25</v>
      </c>
      <c r="E16" s="14" t="str">
        <f>VLOOKUP(D16,[1]danhsachtonghop!$G$15:$H$265,2,0)</f>
        <v>Võ  Cường</v>
      </c>
      <c r="F16" s="20" t="s">
        <v>26</v>
      </c>
      <c r="G16" s="19" t="s">
        <v>16</v>
      </c>
      <c r="H16" s="19">
        <v>39</v>
      </c>
      <c r="I16" s="21">
        <v>37</v>
      </c>
      <c r="J16" s="21">
        <v>2</v>
      </c>
      <c r="K16" s="21">
        <v>0</v>
      </c>
      <c r="L16" s="58"/>
    </row>
    <row r="17" spans="1:12" s="17" customFormat="1" ht="15" customHeight="1">
      <c r="A17" s="18">
        <v>7</v>
      </c>
      <c r="B17" s="19" t="s">
        <v>27</v>
      </c>
      <c r="C17" s="12" t="str">
        <f t="shared" si="0"/>
        <v>17C1</v>
      </c>
      <c r="D17" s="13" t="s">
        <v>27</v>
      </c>
      <c r="E17" s="14" t="str">
        <f>VLOOKUP(D17,[1]danhsachtonghop!$G$15:$H$265,2,0)</f>
        <v>Nguyễn Hồng  Đức</v>
      </c>
      <c r="F17" s="20" t="s">
        <v>28</v>
      </c>
      <c r="G17" s="19" t="s">
        <v>16</v>
      </c>
      <c r="H17" s="19">
        <v>28</v>
      </c>
      <c r="I17" s="21">
        <v>28</v>
      </c>
      <c r="J17" s="21">
        <v>0</v>
      </c>
      <c r="K17" s="21">
        <v>1</v>
      </c>
      <c r="L17" s="58"/>
    </row>
    <row r="18" spans="1:12" s="17" customFormat="1" ht="15" customHeight="1">
      <c r="A18" s="18">
        <v>8</v>
      </c>
      <c r="B18" s="19" t="s">
        <v>29</v>
      </c>
      <c r="C18" s="12" t="str">
        <f t="shared" si="0"/>
        <v>17C1</v>
      </c>
      <c r="D18" s="13" t="s">
        <v>29</v>
      </c>
      <c r="E18" s="14" t="str">
        <f>VLOOKUP(D18,[1]danhsachtonghop!$G$15:$H$265,2,0)</f>
        <v>Phạm Minh  Nghĩa</v>
      </c>
      <c r="F18" s="20" t="s">
        <v>30</v>
      </c>
      <c r="G18" s="19" t="s">
        <v>16</v>
      </c>
      <c r="H18" s="19">
        <v>32</v>
      </c>
      <c r="I18" s="21">
        <v>31</v>
      </c>
      <c r="J18" s="21">
        <v>1</v>
      </c>
      <c r="K18" s="21">
        <v>2</v>
      </c>
      <c r="L18" s="58"/>
    </row>
    <row r="19" spans="1:12" s="17" customFormat="1" ht="15" customHeight="1">
      <c r="A19" s="18">
        <v>9</v>
      </c>
      <c r="B19" s="19" t="s">
        <v>31</v>
      </c>
      <c r="C19" s="12" t="str">
        <f t="shared" si="0"/>
        <v>17C1</v>
      </c>
      <c r="D19" s="13" t="s">
        <v>31</v>
      </c>
      <c r="E19" s="14" t="str">
        <f>VLOOKUP(D19,[1]danhsachtonghop!$G$15:$H$265,2,0)</f>
        <v>Trần Hiếu  Trinh</v>
      </c>
      <c r="F19" s="20" t="s">
        <v>32</v>
      </c>
      <c r="G19" s="19" t="s">
        <v>16</v>
      </c>
      <c r="H19" s="19">
        <v>20</v>
      </c>
      <c r="I19" s="21">
        <v>20</v>
      </c>
      <c r="J19" s="21">
        <v>0</v>
      </c>
      <c r="K19" s="21">
        <v>12</v>
      </c>
      <c r="L19" s="58"/>
    </row>
    <row r="20" spans="1:12" s="17" customFormat="1" ht="15" customHeight="1">
      <c r="A20" s="18">
        <v>10</v>
      </c>
      <c r="B20" s="19" t="s">
        <v>33</v>
      </c>
      <c r="C20" s="12" t="str">
        <f t="shared" si="0"/>
        <v>17C1</v>
      </c>
      <c r="D20" s="13" t="s">
        <v>33</v>
      </c>
      <c r="E20" s="14" t="str">
        <f>VLOOKUP(D20,[1]danhsachtonghop!$G$15:$H$265,2,0)</f>
        <v>Ngô Phong  Cường</v>
      </c>
      <c r="F20" s="20" t="s">
        <v>34</v>
      </c>
      <c r="G20" s="19" t="s">
        <v>16</v>
      </c>
      <c r="H20" s="19">
        <v>45</v>
      </c>
      <c r="I20" s="21">
        <v>45</v>
      </c>
      <c r="J20" s="21">
        <v>0</v>
      </c>
      <c r="K20" s="21">
        <v>21</v>
      </c>
      <c r="L20" s="58"/>
    </row>
    <row r="21" spans="1:12" s="17" customFormat="1" ht="15" customHeight="1">
      <c r="A21" s="18">
        <v>11</v>
      </c>
      <c r="B21" s="19" t="s">
        <v>35</v>
      </c>
      <c r="C21" s="12" t="str">
        <f t="shared" si="0"/>
        <v>17C1</v>
      </c>
      <c r="D21" s="13" t="s">
        <v>35</v>
      </c>
      <c r="E21" s="14" t="str">
        <f>VLOOKUP(D21,[1]danhsachtonghop!$G$15:$H$265,2,0)</f>
        <v>Lê Tiến  Đạt</v>
      </c>
      <c r="F21" s="20" t="s">
        <v>36</v>
      </c>
      <c r="G21" s="19" t="s">
        <v>16</v>
      </c>
      <c r="H21" s="19">
        <v>39</v>
      </c>
      <c r="I21" s="21">
        <v>39</v>
      </c>
      <c r="J21" s="21">
        <v>0</v>
      </c>
      <c r="K21" s="21">
        <v>19</v>
      </c>
      <c r="L21" s="58"/>
    </row>
    <row r="22" spans="1:12" s="17" customFormat="1" ht="15" customHeight="1">
      <c r="A22" s="18">
        <v>12</v>
      </c>
      <c r="B22" s="19" t="s">
        <v>37</v>
      </c>
      <c r="C22" s="12" t="str">
        <f t="shared" si="0"/>
        <v>17C1</v>
      </c>
      <c r="D22" s="13" t="s">
        <v>37</v>
      </c>
      <c r="E22" s="14" t="str">
        <f>VLOOKUP(D22,[1]danhsachtonghop!$G$15:$H$265,2,0)</f>
        <v>Đặng Thế  Huân</v>
      </c>
      <c r="F22" s="20" t="s">
        <v>38</v>
      </c>
      <c r="G22" s="19" t="s">
        <v>16</v>
      </c>
      <c r="H22" s="19">
        <v>36</v>
      </c>
      <c r="I22" s="21">
        <v>35</v>
      </c>
      <c r="J22" s="21">
        <v>1</v>
      </c>
      <c r="K22" s="21">
        <v>24</v>
      </c>
      <c r="L22" s="58"/>
    </row>
    <row r="23" spans="1:12" s="17" customFormat="1" ht="15" customHeight="1">
      <c r="A23" s="18">
        <v>13</v>
      </c>
      <c r="B23" s="19" t="s">
        <v>39</v>
      </c>
      <c r="C23" s="12" t="str">
        <f t="shared" si="0"/>
        <v>17C1</v>
      </c>
      <c r="D23" s="13" t="s">
        <v>39</v>
      </c>
      <c r="E23" s="14" t="str">
        <f>VLOOKUP(D23,[1]danhsachtonghop!$G$15:$H$265,2,0)</f>
        <v>Võ Anh  Hào</v>
      </c>
      <c r="F23" s="20" t="s">
        <v>40</v>
      </c>
      <c r="G23" s="19" t="s">
        <v>16</v>
      </c>
      <c r="H23" s="19">
        <v>23</v>
      </c>
      <c r="I23" s="21">
        <v>23</v>
      </c>
      <c r="J23" s="21">
        <v>0</v>
      </c>
      <c r="K23" s="21">
        <v>0</v>
      </c>
      <c r="L23" s="58"/>
    </row>
    <row r="24" spans="1:12" s="17" customFormat="1" ht="15" customHeight="1">
      <c r="A24" s="18">
        <v>14</v>
      </c>
      <c r="B24" s="19" t="s">
        <v>41</v>
      </c>
      <c r="C24" s="12" t="str">
        <f t="shared" si="0"/>
        <v>17C1</v>
      </c>
      <c r="D24" s="13" t="s">
        <v>41</v>
      </c>
      <c r="E24" s="14" t="str">
        <f>VLOOKUP(D24,[1]danhsachtonghop!$G$15:$H$265,2,0)</f>
        <v>Đinh Đồng  Hiệp</v>
      </c>
      <c r="F24" s="20" t="s">
        <v>42</v>
      </c>
      <c r="G24" s="19" t="s">
        <v>16</v>
      </c>
      <c r="H24" s="19">
        <v>31</v>
      </c>
      <c r="I24" s="21">
        <v>31</v>
      </c>
      <c r="J24" s="21">
        <v>0</v>
      </c>
      <c r="K24" s="21">
        <v>24</v>
      </c>
      <c r="L24" s="58"/>
    </row>
    <row r="25" spans="1:12" s="17" customFormat="1" ht="15" customHeight="1">
      <c r="A25" s="18">
        <v>15</v>
      </c>
      <c r="B25" s="19" t="s">
        <v>43</v>
      </c>
      <c r="C25" s="12" t="str">
        <f t="shared" si="0"/>
        <v>17C1</v>
      </c>
      <c r="D25" s="13" t="s">
        <v>43</v>
      </c>
      <c r="E25" s="14" t="str">
        <f>VLOOKUP(D25,[1]danhsachtonghop!$G$15:$H$265,2,0)</f>
        <v>Đỗ Trọng  Quý</v>
      </c>
      <c r="F25" s="20" t="s">
        <v>44</v>
      </c>
      <c r="G25" s="19" t="s">
        <v>16</v>
      </c>
      <c r="H25" s="19">
        <v>34</v>
      </c>
      <c r="I25" s="21">
        <v>34</v>
      </c>
      <c r="J25" s="21">
        <v>0</v>
      </c>
      <c r="K25" s="21">
        <v>0</v>
      </c>
      <c r="L25" s="58"/>
    </row>
    <row r="26" spans="1:12" s="17" customFormat="1" ht="15" customHeight="1">
      <c r="A26" s="18">
        <v>16</v>
      </c>
      <c r="B26" s="19" t="s">
        <v>45</v>
      </c>
      <c r="C26" s="12" t="str">
        <f t="shared" si="0"/>
        <v>17C1</v>
      </c>
      <c r="D26" s="13" t="s">
        <v>45</v>
      </c>
      <c r="E26" s="14" t="str">
        <f>VLOOKUP(D26,[1]danhsachtonghop!$G$15:$H$265,2,0)</f>
        <v>Hoàng Văn  Viết</v>
      </c>
      <c r="F26" s="20" t="s">
        <v>46</v>
      </c>
      <c r="G26" s="19" t="s">
        <v>16</v>
      </c>
      <c r="H26" s="19">
        <v>42</v>
      </c>
      <c r="I26" s="21">
        <v>42</v>
      </c>
      <c r="J26" s="21">
        <v>0</v>
      </c>
      <c r="K26" s="21">
        <v>19</v>
      </c>
      <c r="L26" s="58"/>
    </row>
    <row r="27" spans="1:12" s="17" customFormat="1" ht="15" customHeight="1">
      <c r="A27" s="18">
        <v>17</v>
      </c>
      <c r="B27" s="19" t="s">
        <v>47</v>
      </c>
      <c r="C27" s="12" t="str">
        <f t="shared" si="0"/>
        <v>17C1</v>
      </c>
      <c r="D27" s="13" t="s">
        <v>47</v>
      </c>
      <c r="E27" s="14" t="str">
        <f>VLOOKUP(D27,[1]danhsachtonghop!$G$15:$H$265,2,0)</f>
        <v>Trần Đình  Khải</v>
      </c>
      <c r="F27" s="20" t="s">
        <v>48</v>
      </c>
      <c r="G27" s="19" t="s">
        <v>16</v>
      </c>
      <c r="H27" s="19">
        <v>40</v>
      </c>
      <c r="I27" s="21">
        <v>39</v>
      </c>
      <c r="J27" s="21">
        <v>1</v>
      </c>
      <c r="K27" s="21">
        <v>6</v>
      </c>
      <c r="L27" s="58"/>
    </row>
    <row r="28" spans="1:12" s="17" customFormat="1" ht="15" customHeight="1">
      <c r="A28" s="18">
        <v>18</v>
      </c>
      <c r="B28" s="19" t="s">
        <v>49</v>
      </c>
      <c r="C28" s="12" t="str">
        <f t="shared" si="0"/>
        <v>17C1</v>
      </c>
      <c r="D28" s="13" t="s">
        <v>49</v>
      </c>
      <c r="E28" s="14" t="str">
        <f>VLOOKUP(D28,[1]danhsachtonghop!$G$15:$H$265,2,0)</f>
        <v>Trần Thị  Hương</v>
      </c>
      <c r="F28" s="20" t="s">
        <v>50</v>
      </c>
      <c r="G28" s="19" t="s">
        <v>16</v>
      </c>
      <c r="H28" s="19">
        <v>40</v>
      </c>
      <c r="I28" s="21">
        <v>40</v>
      </c>
      <c r="J28" s="21">
        <v>0</v>
      </c>
      <c r="K28" s="21">
        <v>29</v>
      </c>
      <c r="L28" s="58"/>
    </row>
    <row r="29" spans="1:12" s="17" customFormat="1" ht="15" customHeight="1">
      <c r="A29" s="18">
        <v>19</v>
      </c>
      <c r="B29" s="19" t="s">
        <v>51</v>
      </c>
      <c r="C29" s="12" t="str">
        <f t="shared" si="0"/>
        <v>17C1</v>
      </c>
      <c r="D29" s="13" t="s">
        <v>51</v>
      </c>
      <c r="E29" s="14" t="str">
        <f>VLOOKUP(D29,[1]danhsachtonghop!$G$15:$H$265,2,0)</f>
        <v>Lương Xuân  Thịnh</v>
      </c>
      <c r="F29" s="20" t="s">
        <v>52</v>
      </c>
      <c r="G29" s="19" t="s">
        <v>16</v>
      </c>
      <c r="H29" s="19">
        <v>39</v>
      </c>
      <c r="I29" s="21">
        <v>39</v>
      </c>
      <c r="J29" s="21">
        <v>0</v>
      </c>
      <c r="K29" s="21">
        <v>29</v>
      </c>
      <c r="L29" s="58"/>
    </row>
    <row r="30" spans="1:12" s="17" customFormat="1" ht="15" customHeight="1">
      <c r="A30" s="18">
        <v>20</v>
      </c>
      <c r="B30" s="19" t="s">
        <v>53</v>
      </c>
      <c r="C30" s="12" t="str">
        <f t="shared" si="0"/>
        <v>17C1</v>
      </c>
      <c r="D30" s="13" t="s">
        <v>53</v>
      </c>
      <c r="E30" s="14" t="str">
        <f>VLOOKUP(D30,[1]danhsachtonghop!$G$15:$H$265,2,0)</f>
        <v>Lâm Viết  Dũng</v>
      </c>
      <c r="F30" s="20" t="s">
        <v>54</v>
      </c>
      <c r="G30" s="19" t="s">
        <v>16</v>
      </c>
      <c r="H30" s="19">
        <v>50</v>
      </c>
      <c r="I30" s="21">
        <v>48</v>
      </c>
      <c r="J30" s="21">
        <v>2</v>
      </c>
      <c r="K30" s="21">
        <v>25</v>
      </c>
      <c r="L30" s="58"/>
    </row>
    <row r="31" spans="1:12" s="17" customFormat="1" ht="15" customHeight="1">
      <c r="A31" s="18">
        <v>21</v>
      </c>
      <c r="B31" s="19" t="s">
        <v>55</v>
      </c>
      <c r="C31" s="12" t="str">
        <f t="shared" si="0"/>
        <v>17C1</v>
      </c>
      <c r="D31" s="13" t="s">
        <v>55</v>
      </c>
      <c r="E31" s="14" t="str">
        <f>VLOOKUP(D31,[1]danhsachtonghop!$G$15:$H$265,2,0)</f>
        <v>Nguyễn Tiến  Dũng</v>
      </c>
      <c r="F31" s="20" t="s">
        <v>56</v>
      </c>
      <c r="G31" s="19" t="s">
        <v>16</v>
      </c>
      <c r="H31" s="19">
        <v>30</v>
      </c>
      <c r="I31" s="21">
        <v>30</v>
      </c>
      <c r="J31" s="21">
        <v>0</v>
      </c>
      <c r="K31" s="21">
        <v>6</v>
      </c>
      <c r="L31" s="58"/>
    </row>
    <row r="32" spans="1:12" s="17" customFormat="1" ht="15" customHeight="1">
      <c r="A32" s="18">
        <v>22</v>
      </c>
      <c r="B32" s="19" t="s">
        <v>57</v>
      </c>
      <c r="C32" s="12" t="str">
        <f t="shared" si="0"/>
        <v>17C1</v>
      </c>
      <c r="D32" s="13" t="s">
        <v>57</v>
      </c>
      <c r="E32" s="14" t="str">
        <f>VLOOKUP(D32,[1]danhsachtonghop!$G$15:$H$265,2,0)</f>
        <v>Hà Nhật  Thanh</v>
      </c>
      <c r="F32" s="20" t="s">
        <v>58</v>
      </c>
      <c r="G32" s="19" t="s">
        <v>16</v>
      </c>
      <c r="H32" s="19">
        <v>38</v>
      </c>
      <c r="I32" s="21">
        <v>38</v>
      </c>
      <c r="J32" s="21">
        <v>0</v>
      </c>
      <c r="K32" s="21">
        <v>30</v>
      </c>
      <c r="L32" s="58"/>
    </row>
    <row r="33" spans="1:12" s="17" customFormat="1" ht="15" customHeight="1">
      <c r="A33" s="18">
        <v>23</v>
      </c>
      <c r="B33" s="19" t="s">
        <v>59</v>
      </c>
      <c r="C33" s="12" t="str">
        <f t="shared" si="0"/>
        <v>17C1</v>
      </c>
      <c r="D33" s="13" t="s">
        <v>59</v>
      </c>
      <c r="E33" s="14" t="str">
        <f>VLOOKUP(D33,[1]danhsachtonghop!$G$15:$H$265,2,0)</f>
        <v>Chung Trần Thế Vinh</v>
      </c>
      <c r="F33" s="20" t="s">
        <v>60</v>
      </c>
      <c r="G33" s="19" t="s">
        <v>16</v>
      </c>
      <c r="H33" s="19">
        <v>43</v>
      </c>
      <c r="I33" s="21">
        <v>43</v>
      </c>
      <c r="J33" s="21">
        <v>0</v>
      </c>
      <c r="K33" s="21">
        <v>1</v>
      </c>
      <c r="L33" s="58"/>
    </row>
    <row r="34" spans="1:12" s="17" customFormat="1" ht="15" customHeight="1">
      <c r="A34" s="18">
        <v>24</v>
      </c>
      <c r="B34" s="19" t="s">
        <v>61</v>
      </c>
      <c r="C34" s="12" t="str">
        <f t="shared" si="0"/>
        <v>17C1</v>
      </c>
      <c r="D34" s="13" t="s">
        <v>61</v>
      </c>
      <c r="E34" s="14" t="str">
        <f>VLOOKUP(D34,[1]danhsachtonghop!$G$15:$H$265,2,0)</f>
        <v>Nguyễn Thanh  Vũ</v>
      </c>
      <c r="F34" s="20" t="s">
        <v>62</v>
      </c>
      <c r="G34" s="19" t="s">
        <v>16</v>
      </c>
      <c r="H34" s="19">
        <v>31</v>
      </c>
      <c r="I34" s="21">
        <v>31</v>
      </c>
      <c r="J34" s="21">
        <v>0</v>
      </c>
      <c r="K34" s="21">
        <v>23</v>
      </c>
      <c r="L34" s="58"/>
    </row>
    <row r="35" spans="1:12" s="17" customFormat="1" ht="15" customHeight="1">
      <c r="A35" s="18">
        <v>25</v>
      </c>
      <c r="B35" s="19" t="s">
        <v>63</v>
      </c>
      <c r="C35" s="12" t="str">
        <f t="shared" si="0"/>
        <v>17C1</v>
      </c>
      <c r="D35" s="13" t="s">
        <v>63</v>
      </c>
      <c r="E35" s="14" t="str">
        <f>VLOOKUP(D35,[1]danhsachtonghop!$G$15:$H$265,2,0)</f>
        <v>Võ Thị Xuân  Thơ</v>
      </c>
      <c r="F35" s="20" t="s">
        <v>64</v>
      </c>
      <c r="G35" s="19" t="s">
        <v>16</v>
      </c>
      <c r="H35" s="19">
        <v>36</v>
      </c>
      <c r="I35" s="21">
        <v>36</v>
      </c>
      <c r="J35" s="21">
        <v>0</v>
      </c>
      <c r="K35" s="21">
        <v>19</v>
      </c>
      <c r="L35" s="58"/>
    </row>
    <row r="36" spans="1:12" s="17" customFormat="1" ht="15" customHeight="1">
      <c r="A36" s="18">
        <v>26</v>
      </c>
      <c r="B36" s="19" t="s">
        <v>65</v>
      </c>
      <c r="C36" s="12" t="str">
        <f t="shared" si="0"/>
        <v>17C1</v>
      </c>
      <c r="D36" s="13" t="s">
        <v>65</v>
      </c>
      <c r="E36" s="14" t="str">
        <f>VLOOKUP(D36,[1]danhsachtonghop!$G$15:$H$265,2,0)</f>
        <v>Trần Đình  Khải</v>
      </c>
      <c r="F36" s="20" t="s">
        <v>48</v>
      </c>
      <c r="G36" s="19" t="s">
        <v>16</v>
      </c>
      <c r="H36" s="19">
        <v>36</v>
      </c>
      <c r="I36" s="21">
        <v>36</v>
      </c>
      <c r="J36" s="21">
        <v>0</v>
      </c>
      <c r="K36" s="21">
        <v>16</v>
      </c>
      <c r="L36" s="58"/>
    </row>
    <row r="37" spans="1:12" s="17" customFormat="1" ht="15" customHeight="1">
      <c r="A37" s="18">
        <v>27</v>
      </c>
      <c r="B37" s="19" t="s">
        <v>66</v>
      </c>
      <c r="C37" s="12" t="str">
        <f t="shared" si="0"/>
        <v>17C1</v>
      </c>
      <c r="D37" s="13" t="s">
        <v>66</v>
      </c>
      <c r="E37" s="14" t="str">
        <f>VLOOKUP(D37,[1]danhsachtonghop!$G$15:$H$265,2,0)</f>
        <v>Đặng Thu Hà</v>
      </c>
      <c r="F37" s="20" t="s">
        <v>67</v>
      </c>
      <c r="G37" s="19" t="s">
        <v>16</v>
      </c>
      <c r="H37" s="19">
        <v>10</v>
      </c>
      <c r="I37" s="21">
        <v>10</v>
      </c>
      <c r="J37" s="21">
        <v>0</v>
      </c>
      <c r="K37" s="21">
        <v>0</v>
      </c>
      <c r="L37" s="58"/>
    </row>
    <row r="38" spans="1:12" s="17" customFormat="1" ht="15" customHeight="1">
      <c r="A38" s="18">
        <v>28</v>
      </c>
      <c r="B38" s="19" t="s">
        <v>68</v>
      </c>
      <c r="C38" s="12" t="str">
        <f t="shared" si="0"/>
        <v>17C1</v>
      </c>
      <c r="D38" s="13" t="s">
        <v>68</v>
      </c>
      <c r="E38" s="14" t="str">
        <f>VLOOKUP(D38,[1]danhsachtonghop!$G$15:$H$265,2,0)</f>
        <v>Lê Xuân  Thiện</v>
      </c>
      <c r="F38" s="20" t="s">
        <v>69</v>
      </c>
      <c r="G38" s="19" t="s">
        <v>16</v>
      </c>
      <c r="H38" s="19">
        <v>24</v>
      </c>
      <c r="I38" s="21">
        <v>24</v>
      </c>
      <c r="J38" s="21">
        <v>0</v>
      </c>
      <c r="K38" s="21">
        <v>22</v>
      </c>
      <c r="L38" s="58"/>
    </row>
    <row r="39" spans="1:12" s="17" customFormat="1" ht="15" customHeight="1">
      <c r="A39" s="18">
        <v>29</v>
      </c>
      <c r="B39" s="19" t="s">
        <v>70</v>
      </c>
      <c r="C39" s="12" t="str">
        <f t="shared" si="0"/>
        <v>17C1</v>
      </c>
      <c r="D39" s="13" t="s">
        <v>70</v>
      </c>
      <c r="E39" s="14" t="str">
        <f>VLOOKUP(D39,[1]danhsachtonghop!$G$15:$H$265,2,0)</f>
        <v>Nguyễn Thái  Bình</v>
      </c>
      <c r="F39" s="20" t="s">
        <v>71</v>
      </c>
      <c r="G39" s="19" t="s">
        <v>16</v>
      </c>
      <c r="H39" s="19">
        <v>48</v>
      </c>
      <c r="I39" s="21">
        <v>48</v>
      </c>
      <c r="J39" s="21">
        <v>0</v>
      </c>
      <c r="K39" s="21">
        <v>20</v>
      </c>
      <c r="L39" s="58"/>
    </row>
    <row r="40" spans="1:12" s="17" customFormat="1" ht="15" customHeight="1">
      <c r="A40" s="18">
        <v>30</v>
      </c>
      <c r="B40" s="19" t="s">
        <v>72</v>
      </c>
      <c r="C40" s="12" t="str">
        <f t="shared" si="0"/>
        <v>17C1</v>
      </c>
      <c r="D40" s="13" t="s">
        <v>72</v>
      </c>
      <c r="E40" s="14" t="str">
        <f>VLOOKUP(D40,[1]danhsachtonghop!$G$15:$H$265,2,0)</f>
        <v>Trần  Minh  Tuấn</v>
      </c>
      <c r="F40" s="20" t="s">
        <v>73</v>
      </c>
      <c r="G40" s="19" t="s">
        <v>16</v>
      </c>
      <c r="H40" s="19">
        <v>44</v>
      </c>
      <c r="I40" s="21">
        <v>44</v>
      </c>
      <c r="J40" s="21">
        <v>0</v>
      </c>
      <c r="K40" s="21">
        <v>0</v>
      </c>
      <c r="L40" s="58"/>
    </row>
    <row r="41" spans="1:12" s="17" customFormat="1" ht="15" customHeight="1">
      <c r="A41" s="18">
        <v>31</v>
      </c>
      <c r="B41" s="19" t="s">
        <v>74</v>
      </c>
      <c r="C41" s="12" t="str">
        <f t="shared" si="0"/>
        <v>17C1</v>
      </c>
      <c r="D41" s="13" t="s">
        <v>74</v>
      </c>
      <c r="E41" s="14" t="str">
        <f>VLOOKUP(D41,[1]danhsachtonghop!$G$15:$H$265,2,0)</f>
        <v>Võ Đắc  Thịnh</v>
      </c>
      <c r="F41" s="20" t="s">
        <v>75</v>
      </c>
      <c r="G41" s="19" t="s">
        <v>16</v>
      </c>
      <c r="H41" s="19">
        <v>47</v>
      </c>
      <c r="I41" s="21">
        <v>47</v>
      </c>
      <c r="J41" s="21">
        <v>0</v>
      </c>
      <c r="K41" s="21">
        <v>23</v>
      </c>
      <c r="L41" s="58"/>
    </row>
    <row r="42" spans="1:12" s="17" customFormat="1" ht="15" customHeight="1">
      <c r="A42" s="18">
        <v>32</v>
      </c>
      <c r="B42" s="19" t="s">
        <v>76</v>
      </c>
      <c r="C42" s="12" t="str">
        <f t="shared" si="0"/>
        <v>17C1</v>
      </c>
      <c r="D42" s="13" t="s">
        <v>76</v>
      </c>
      <c r="E42" s="14" t="str">
        <f>VLOOKUP(D42,[1]danhsachtonghop!$G$15:$H$265,2,0)</f>
        <v>Phan Anh Tuấn  Kiệt</v>
      </c>
      <c r="F42" s="20" t="s">
        <v>77</v>
      </c>
      <c r="G42" s="19" t="s">
        <v>16</v>
      </c>
      <c r="H42" s="19">
        <v>43</v>
      </c>
      <c r="I42" s="21">
        <v>42</v>
      </c>
      <c r="J42" s="21">
        <v>1</v>
      </c>
      <c r="K42" s="21">
        <v>30</v>
      </c>
      <c r="L42" s="58"/>
    </row>
    <row r="43" spans="1:12" s="17" customFormat="1" ht="15" customHeight="1">
      <c r="A43" s="18">
        <v>33</v>
      </c>
      <c r="B43" s="19" t="s">
        <v>78</v>
      </c>
      <c r="C43" s="12" t="str">
        <f t="shared" si="0"/>
        <v>17C1</v>
      </c>
      <c r="D43" s="13" t="s">
        <v>78</v>
      </c>
      <c r="E43" s="14" t="str">
        <f>VLOOKUP(D43,[1]danhsachtonghop!$G$15:$H$265,2,0)</f>
        <v>Trần Thế  Sơn</v>
      </c>
      <c r="F43" s="20" t="s">
        <v>79</v>
      </c>
      <c r="G43" s="19" t="s">
        <v>16</v>
      </c>
      <c r="H43" s="19">
        <v>38</v>
      </c>
      <c r="I43" s="21">
        <v>38</v>
      </c>
      <c r="J43" s="21">
        <v>0</v>
      </c>
      <c r="K43" s="21">
        <v>0</v>
      </c>
      <c r="L43" s="58"/>
    </row>
    <row r="44" spans="1:12" s="17" customFormat="1" ht="15" customHeight="1">
      <c r="A44" s="18">
        <v>34</v>
      </c>
      <c r="B44" s="19" t="s">
        <v>80</v>
      </c>
      <c r="C44" s="12" t="str">
        <f t="shared" si="0"/>
        <v>17C1</v>
      </c>
      <c r="D44" s="13" t="s">
        <v>80</v>
      </c>
      <c r="E44" s="14" t="str">
        <f>VLOOKUP(D44,[1]danhsachtonghop!$G$15:$H$265,2,0)</f>
        <v>Nguyễn Lương  Tâm</v>
      </c>
      <c r="F44" s="20" t="s">
        <v>81</v>
      </c>
      <c r="G44" s="19" t="s">
        <v>16</v>
      </c>
      <c r="H44" s="19">
        <v>39</v>
      </c>
      <c r="I44" s="21">
        <v>39</v>
      </c>
      <c r="J44" s="21">
        <v>0</v>
      </c>
      <c r="K44" s="21">
        <v>9</v>
      </c>
      <c r="L44" s="58"/>
    </row>
    <row r="45" spans="1:12" s="17" customFormat="1" ht="15" customHeight="1">
      <c r="A45" s="18">
        <v>35</v>
      </c>
      <c r="B45" s="19" t="s">
        <v>82</v>
      </c>
      <c r="C45" s="12" t="str">
        <f t="shared" si="0"/>
        <v>17C1</v>
      </c>
      <c r="D45" s="13" t="s">
        <v>82</v>
      </c>
      <c r="E45" s="14" t="str">
        <f>VLOOKUP(D45,[1]danhsachtonghop!$G$15:$H$265,2,0)</f>
        <v>Trần Văn Đông</v>
      </c>
      <c r="F45" s="20" t="s">
        <v>83</v>
      </c>
      <c r="G45" s="19" t="s">
        <v>16</v>
      </c>
      <c r="H45" s="19">
        <v>45</v>
      </c>
      <c r="I45" s="21">
        <v>41</v>
      </c>
      <c r="J45" s="21">
        <v>4</v>
      </c>
      <c r="K45" s="21">
        <v>1</v>
      </c>
      <c r="L45" s="58"/>
    </row>
    <row r="46" spans="1:12" s="17" customFormat="1" ht="15" customHeight="1">
      <c r="A46" s="18">
        <v>36</v>
      </c>
      <c r="B46" s="19" t="s">
        <v>84</v>
      </c>
      <c r="C46" s="12" t="str">
        <f t="shared" si="0"/>
        <v>17C1</v>
      </c>
      <c r="D46" s="13" t="s">
        <v>84</v>
      </c>
      <c r="E46" s="14" t="str">
        <f>VLOOKUP(D46,[1]danhsachtonghop!$G$15:$H$265,2,0)</f>
        <v>Đặng Thái  Sơn</v>
      </c>
      <c r="F46" s="20" t="s">
        <v>85</v>
      </c>
      <c r="G46" s="19" t="s">
        <v>16</v>
      </c>
      <c r="H46" s="19">
        <v>37</v>
      </c>
      <c r="I46" s="21">
        <v>37</v>
      </c>
      <c r="J46" s="21">
        <v>0</v>
      </c>
      <c r="K46" s="21">
        <v>8</v>
      </c>
      <c r="L46" s="58"/>
    </row>
    <row r="47" spans="1:12" s="17" customFormat="1" ht="15" customHeight="1">
      <c r="A47" s="18">
        <v>37</v>
      </c>
      <c r="B47" s="19" t="s">
        <v>86</v>
      </c>
      <c r="C47" s="12" t="str">
        <f t="shared" si="0"/>
        <v>17C1</v>
      </c>
      <c r="D47" s="13" t="s">
        <v>86</v>
      </c>
      <c r="E47" s="14" t="str">
        <f>VLOOKUP(D47,[1]danhsachtonghop!$G$15:$H$265,2,0)</f>
        <v>Kiều Trung  Tín</v>
      </c>
      <c r="F47" s="20" t="s">
        <v>87</v>
      </c>
      <c r="G47" s="19" t="s">
        <v>16</v>
      </c>
      <c r="H47" s="19">
        <v>39</v>
      </c>
      <c r="I47" s="21">
        <v>39</v>
      </c>
      <c r="J47" s="21">
        <v>0</v>
      </c>
      <c r="K47" s="21">
        <v>28</v>
      </c>
      <c r="L47" s="58"/>
    </row>
    <row r="48" spans="1:12" s="17" customFormat="1" ht="15" customHeight="1">
      <c r="A48" s="18">
        <v>38</v>
      </c>
      <c r="B48" s="19" t="s">
        <v>88</v>
      </c>
      <c r="C48" s="12" t="str">
        <f t="shared" si="0"/>
        <v>17C1</v>
      </c>
      <c r="D48" s="13" t="s">
        <v>88</v>
      </c>
      <c r="E48" s="14" t="str">
        <f>VLOOKUP(D48,[1]danhsachtonghop!$G$15:$H$265,2,0)</f>
        <v>Hồ Văn  Hóa</v>
      </c>
      <c r="F48" s="20" t="s">
        <v>89</v>
      </c>
      <c r="G48" s="19" t="s">
        <v>16</v>
      </c>
      <c r="H48" s="19">
        <v>40</v>
      </c>
      <c r="I48" s="21">
        <v>40</v>
      </c>
      <c r="J48" s="21">
        <v>0</v>
      </c>
      <c r="K48" s="21">
        <v>8</v>
      </c>
      <c r="L48" s="58"/>
    </row>
    <row r="49" spans="1:12" s="17" customFormat="1" ht="15" customHeight="1">
      <c r="A49" s="18">
        <v>39</v>
      </c>
      <c r="B49" s="19" t="s">
        <v>90</v>
      </c>
      <c r="C49" s="12" t="str">
        <f t="shared" si="0"/>
        <v>17C1</v>
      </c>
      <c r="D49" s="13" t="s">
        <v>90</v>
      </c>
      <c r="E49" s="14" t="str">
        <f>VLOOKUP(D49,[1]danhsachtonghop!$G$15:$H$265,2,0)</f>
        <v>Nguyễn Minh  Thái</v>
      </c>
      <c r="F49" s="20" t="s">
        <v>91</v>
      </c>
      <c r="G49" s="19" t="s">
        <v>16</v>
      </c>
      <c r="H49" s="19">
        <v>37</v>
      </c>
      <c r="I49" s="21">
        <v>37</v>
      </c>
      <c r="J49" s="21">
        <v>0</v>
      </c>
      <c r="K49" s="21"/>
      <c r="L49" s="58"/>
    </row>
    <row r="50" spans="1:12" s="17" customFormat="1" ht="15" customHeight="1">
      <c r="A50" s="18">
        <v>40</v>
      </c>
      <c r="B50" s="19" t="s">
        <v>92</v>
      </c>
      <c r="C50" s="12" t="str">
        <f t="shared" si="0"/>
        <v>17C1</v>
      </c>
      <c r="D50" s="13" t="s">
        <v>92</v>
      </c>
      <c r="E50" s="14" t="str">
        <f>VLOOKUP(D50,[1]danhsachtonghop!$G$15:$H$265,2,0)</f>
        <v>Nguyễn Thành  Đức</v>
      </c>
      <c r="F50" s="20" t="s">
        <v>93</v>
      </c>
      <c r="G50" s="19" t="s">
        <v>16</v>
      </c>
      <c r="H50" s="19">
        <v>43</v>
      </c>
      <c r="I50" s="21">
        <v>43</v>
      </c>
      <c r="J50" s="21">
        <v>0</v>
      </c>
      <c r="K50" s="21"/>
      <c r="L50" s="58"/>
    </row>
    <row r="51" spans="1:12" s="17" customFormat="1" ht="15" customHeight="1">
      <c r="A51" s="18">
        <v>41</v>
      </c>
      <c r="B51" s="19" t="s">
        <v>94</v>
      </c>
      <c r="C51" s="12" t="str">
        <f t="shared" si="0"/>
        <v>17C1</v>
      </c>
      <c r="D51" s="13" t="s">
        <v>94</v>
      </c>
      <c r="E51" s="14" t="str">
        <f>VLOOKUP(D51,[1]danhsachtonghop!$G$15:$H$265,2,0)</f>
        <v>Trần Quốc  Duy</v>
      </c>
      <c r="F51" s="20" t="s">
        <v>95</v>
      </c>
      <c r="G51" s="19" t="s">
        <v>16</v>
      </c>
      <c r="H51" s="19">
        <v>39</v>
      </c>
      <c r="I51" s="21">
        <v>38</v>
      </c>
      <c r="J51" s="21">
        <v>1</v>
      </c>
      <c r="K51" s="21">
        <v>26</v>
      </c>
      <c r="L51" s="58"/>
    </row>
    <row r="52" spans="1:12" s="17" customFormat="1" ht="15" customHeight="1">
      <c r="A52" s="18">
        <v>42</v>
      </c>
      <c r="B52" s="19" t="s">
        <v>96</v>
      </c>
      <c r="C52" s="12" t="str">
        <f t="shared" si="0"/>
        <v>17C1</v>
      </c>
      <c r="D52" s="13" t="s">
        <v>96</v>
      </c>
      <c r="E52" s="14" t="str">
        <f>VLOOKUP(D52,[1]danhsachtonghop!$G$15:$H$265,2,0)</f>
        <v>Hoàng Phúc  Bảo</v>
      </c>
      <c r="F52" s="20" t="s">
        <v>97</v>
      </c>
      <c r="G52" s="19" t="s">
        <v>16</v>
      </c>
      <c r="H52" s="19">
        <v>35</v>
      </c>
      <c r="I52" s="21">
        <v>35</v>
      </c>
      <c r="J52" s="21">
        <v>0</v>
      </c>
      <c r="K52" s="21"/>
      <c r="L52" s="58"/>
    </row>
    <row r="53" spans="1:12" s="17" customFormat="1" ht="15" customHeight="1">
      <c r="A53" s="18">
        <v>43</v>
      </c>
      <c r="B53" s="19" t="s">
        <v>98</v>
      </c>
      <c r="C53" s="12" t="str">
        <f t="shared" si="0"/>
        <v>17C1</v>
      </c>
      <c r="D53" s="13" t="s">
        <v>98</v>
      </c>
      <c r="E53" s="14" t="str">
        <f>VLOOKUP(D53,[1]danhsachtonghop!$G$15:$H$265,2,0)</f>
        <v>Nguyễn Ngọc  Thọ</v>
      </c>
      <c r="F53" s="20" t="s">
        <v>99</v>
      </c>
      <c r="G53" s="19" t="s">
        <v>16</v>
      </c>
      <c r="H53" s="19">
        <v>34</v>
      </c>
      <c r="I53" s="21">
        <v>2</v>
      </c>
      <c r="J53" s="21">
        <v>32</v>
      </c>
      <c r="K53" s="21">
        <v>32</v>
      </c>
      <c r="L53" s="58"/>
    </row>
    <row r="54" spans="1:12" s="17" customFormat="1" ht="15" customHeight="1">
      <c r="A54" s="18">
        <v>44</v>
      </c>
      <c r="B54" s="19" t="s">
        <v>100</v>
      </c>
      <c r="C54" s="12" t="str">
        <f t="shared" si="0"/>
        <v>17C1</v>
      </c>
      <c r="D54" s="13" t="s">
        <v>100</v>
      </c>
      <c r="E54" s="14" t="str">
        <f>VLOOKUP(D54,[1]danhsachtonghop!$G$15:$H$265,2,0)</f>
        <v>Chế Vân Cầm</v>
      </c>
      <c r="F54" s="20" t="s">
        <v>101</v>
      </c>
      <c r="G54" s="19" t="s">
        <v>16</v>
      </c>
      <c r="H54" s="19">
        <v>42</v>
      </c>
      <c r="I54" s="21">
        <v>1</v>
      </c>
      <c r="J54" s="21">
        <v>41</v>
      </c>
      <c r="K54" s="21">
        <v>37</v>
      </c>
      <c r="L54" s="58"/>
    </row>
    <row r="55" spans="1:12" s="17" customFormat="1" ht="15" customHeight="1">
      <c r="A55" s="18">
        <v>45</v>
      </c>
      <c r="B55" s="19" t="s">
        <v>102</v>
      </c>
      <c r="C55" s="12" t="str">
        <f t="shared" si="0"/>
        <v>17C1</v>
      </c>
      <c r="D55" s="13" t="s">
        <v>102</v>
      </c>
      <c r="E55" s="14" t="str">
        <f>VLOOKUP(D55,[1]danhsachtonghop!$G$15:$H$265,2,0)</f>
        <v>Nguyễn Văn  Đôn</v>
      </c>
      <c r="F55" s="20" t="s">
        <v>103</v>
      </c>
      <c r="G55" s="19" t="s">
        <v>16</v>
      </c>
      <c r="H55" s="19">
        <v>16</v>
      </c>
      <c r="I55" s="21">
        <v>16</v>
      </c>
      <c r="J55" s="21">
        <v>0</v>
      </c>
      <c r="K55" s="21">
        <v>11</v>
      </c>
      <c r="L55" s="58"/>
    </row>
    <row r="56" spans="1:12" s="17" customFormat="1" ht="15" customHeight="1">
      <c r="A56" s="18">
        <v>46</v>
      </c>
      <c r="B56" s="19" t="s">
        <v>104</v>
      </c>
      <c r="C56" s="12" t="str">
        <f t="shared" si="0"/>
        <v>17C1</v>
      </c>
      <c r="D56" s="13" t="s">
        <v>104</v>
      </c>
      <c r="E56" s="14" t="str">
        <f>VLOOKUP(D56,[1]danhsachtonghop!$G$15:$H$265,2,0)</f>
        <v>Nguyễn Ngọc  Tuyên</v>
      </c>
      <c r="F56" s="20" t="s">
        <v>105</v>
      </c>
      <c r="G56" s="19" t="s">
        <v>16</v>
      </c>
      <c r="H56" s="19">
        <v>50</v>
      </c>
      <c r="I56" s="21">
        <v>49</v>
      </c>
      <c r="J56" s="21">
        <v>1</v>
      </c>
      <c r="K56" s="21">
        <v>13</v>
      </c>
      <c r="L56" s="58"/>
    </row>
    <row r="57" spans="1:12" s="17" customFormat="1" ht="15" customHeight="1">
      <c r="A57" s="18">
        <v>47</v>
      </c>
      <c r="B57" s="19" t="s">
        <v>106</v>
      </c>
      <c r="C57" s="12" t="str">
        <f t="shared" si="0"/>
        <v>17C1</v>
      </c>
      <c r="D57" s="13" t="s">
        <v>106</v>
      </c>
      <c r="E57" s="14" t="str">
        <f>VLOOKUP(D57,[1]danhsachtonghop!$G$15:$H$265,2,0)</f>
        <v>Đặng Ngọc  Đoàn</v>
      </c>
      <c r="F57" s="20" t="s">
        <v>107</v>
      </c>
      <c r="G57" s="19" t="s">
        <v>16</v>
      </c>
      <c r="H57" s="19">
        <v>16</v>
      </c>
      <c r="I57" s="21">
        <v>15</v>
      </c>
      <c r="J57" s="21">
        <v>1</v>
      </c>
      <c r="K57" s="21">
        <v>14</v>
      </c>
      <c r="L57" s="58"/>
    </row>
    <row r="58" spans="1:12" s="17" customFormat="1" ht="15" customHeight="1">
      <c r="A58" s="18">
        <v>48</v>
      </c>
      <c r="B58" s="19" t="s">
        <v>108</v>
      </c>
      <c r="C58" s="12" t="str">
        <f t="shared" si="0"/>
        <v>17C1</v>
      </c>
      <c r="D58" s="13" t="s">
        <v>108</v>
      </c>
      <c r="E58" s="14" t="str">
        <f>VLOOKUP(D58,[1]danhsachtonghop!$G$15:$H$265,2,0)</f>
        <v>Nguyễn Tất  Thắng</v>
      </c>
      <c r="F58" s="20" t="s">
        <v>109</v>
      </c>
      <c r="G58" s="19" t="s">
        <v>16</v>
      </c>
      <c r="H58" s="19">
        <v>19</v>
      </c>
      <c r="I58" s="21">
        <v>18</v>
      </c>
      <c r="J58" s="21">
        <v>1</v>
      </c>
      <c r="K58" s="21">
        <v>15</v>
      </c>
      <c r="L58" s="58"/>
    </row>
    <row r="59" spans="1:12" s="17" customFormat="1" ht="15" customHeight="1">
      <c r="A59" s="18">
        <v>49</v>
      </c>
      <c r="B59" s="19" t="s">
        <v>110</v>
      </c>
      <c r="C59" s="12" t="str">
        <f t="shared" si="0"/>
        <v>17C1</v>
      </c>
      <c r="D59" s="13" t="s">
        <v>110</v>
      </c>
      <c r="E59" s="14" t="str">
        <f>VLOOKUP(D59,[1]danhsachtonghop!$G$15:$H$265,2,0)</f>
        <v>Đỗ Tuấn  Việt</v>
      </c>
      <c r="F59" s="20" t="s">
        <v>111</v>
      </c>
      <c r="G59" s="19" t="s">
        <v>16</v>
      </c>
      <c r="H59" s="19">
        <v>20</v>
      </c>
      <c r="I59" s="21">
        <v>19</v>
      </c>
      <c r="J59" s="21">
        <v>1</v>
      </c>
      <c r="K59" s="21">
        <v>15</v>
      </c>
      <c r="L59" s="58"/>
    </row>
    <row r="60" spans="1:12" s="17" customFormat="1" ht="15" customHeight="1">
      <c r="A60" s="18">
        <v>50</v>
      </c>
      <c r="B60" s="19" t="s">
        <v>112</v>
      </c>
      <c r="C60" s="12" t="str">
        <f t="shared" si="0"/>
        <v>17C1</v>
      </c>
      <c r="D60" s="13" t="s">
        <v>112</v>
      </c>
      <c r="E60" s="14" t="str">
        <f>VLOOKUP(D60,[1]danhsachtonghop!$G$15:$H$265,2,0)</f>
        <v>Mai Chiếm  Tuấn</v>
      </c>
      <c r="F60" s="20" t="s">
        <v>113</v>
      </c>
      <c r="G60" s="19" t="s">
        <v>16</v>
      </c>
      <c r="H60" s="19">
        <v>29</v>
      </c>
      <c r="I60" s="21">
        <v>26</v>
      </c>
      <c r="J60" s="21">
        <v>3</v>
      </c>
      <c r="K60" s="21">
        <v>21</v>
      </c>
      <c r="L60" s="58"/>
    </row>
    <row r="61" spans="1:12" s="17" customFormat="1" ht="15" customHeight="1">
      <c r="A61" s="18">
        <v>51</v>
      </c>
      <c r="B61" s="19" t="s">
        <v>114</v>
      </c>
      <c r="C61" s="12" t="str">
        <f t="shared" si="0"/>
        <v>17C1</v>
      </c>
      <c r="D61" s="13" t="s">
        <v>114</v>
      </c>
      <c r="E61" s="14" t="str">
        <f>VLOOKUP(D61,[1]danhsachtonghop!$G$15:$H$265,2,0)</f>
        <v>Dương Ngọc Vọng</v>
      </c>
      <c r="F61" s="20" t="s">
        <v>115</v>
      </c>
      <c r="G61" s="19" t="s">
        <v>16</v>
      </c>
      <c r="H61" s="19">
        <v>27</v>
      </c>
      <c r="I61" s="21">
        <v>23</v>
      </c>
      <c r="J61" s="21">
        <v>4</v>
      </c>
      <c r="K61" s="21">
        <v>2</v>
      </c>
      <c r="L61" s="58"/>
    </row>
    <row r="62" spans="1:12" s="17" customFormat="1" ht="15" customHeight="1">
      <c r="A62" s="18">
        <v>52</v>
      </c>
      <c r="B62" s="19" t="s">
        <v>116</v>
      </c>
      <c r="C62" s="12" t="str">
        <f t="shared" si="0"/>
        <v>17C1</v>
      </c>
      <c r="D62" s="13" t="s">
        <v>116</v>
      </c>
      <c r="E62" s="14" t="str">
        <f>VLOOKUP(D62,[1]danhsachtonghop!$G$15:$H$265,2,0)</f>
        <v>Phạm Quỳnh  Như</v>
      </c>
      <c r="F62" s="20" t="s">
        <v>117</v>
      </c>
      <c r="G62" s="19" t="s">
        <v>16</v>
      </c>
      <c r="H62" s="19">
        <v>45</v>
      </c>
      <c r="I62" s="21">
        <v>11</v>
      </c>
      <c r="J62" s="21">
        <v>34</v>
      </c>
      <c r="K62" s="21">
        <v>4</v>
      </c>
      <c r="L62" s="58"/>
    </row>
    <row r="63" spans="1:12" s="17" customFormat="1" ht="15" customHeight="1">
      <c r="A63" s="18">
        <v>53</v>
      </c>
      <c r="B63" s="19" t="s">
        <v>118</v>
      </c>
      <c r="C63" s="12" t="str">
        <f t="shared" si="0"/>
        <v>17C1</v>
      </c>
      <c r="D63" s="13" t="s">
        <v>118</v>
      </c>
      <c r="E63" s="14" t="str">
        <f>VLOOKUP(D63,[1]danhsachtonghop!$G$15:$H$265,2,0)</f>
        <v>Võ Thị Kim  Thư</v>
      </c>
      <c r="F63" s="20" t="s">
        <v>119</v>
      </c>
      <c r="G63" s="19" t="s">
        <v>16</v>
      </c>
      <c r="H63" s="19">
        <v>37</v>
      </c>
      <c r="I63" s="21">
        <v>18</v>
      </c>
      <c r="J63" s="21">
        <v>19</v>
      </c>
      <c r="K63" s="21">
        <v>24</v>
      </c>
      <c r="L63" s="58"/>
    </row>
    <row r="64" spans="1:12" s="17" customFormat="1" ht="15" customHeight="1">
      <c r="A64" s="22">
        <v>54</v>
      </c>
      <c r="B64" s="23" t="s">
        <v>120</v>
      </c>
      <c r="C64" s="12" t="str">
        <f t="shared" si="0"/>
        <v>17C1</v>
      </c>
      <c r="D64" s="13" t="s">
        <v>120</v>
      </c>
      <c r="E64" s="14" t="str">
        <f>VLOOKUP(D64,[1]danhsachtonghop!$G$15:$H$265,2,0)</f>
        <v>Phạm Thị Thu  Hiền</v>
      </c>
      <c r="F64" s="24" t="s">
        <v>121</v>
      </c>
      <c r="G64" s="23" t="s">
        <v>16</v>
      </c>
      <c r="H64" s="23">
        <v>36</v>
      </c>
      <c r="I64" s="25">
        <v>9</v>
      </c>
      <c r="J64" s="25">
        <v>27</v>
      </c>
      <c r="K64" s="25">
        <v>7</v>
      </c>
      <c r="L64" s="58"/>
    </row>
    <row r="65" spans="1:12" s="17" customFormat="1" ht="15" customHeight="1">
      <c r="A65" s="11">
        <v>1</v>
      </c>
      <c r="B65" s="12" t="s">
        <v>122</v>
      </c>
      <c r="C65" s="12" t="str">
        <f t="shared" si="0"/>
        <v>18C1</v>
      </c>
      <c r="D65" s="13" t="s">
        <v>122</v>
      </c>
      <c r="E65" s="14" t="str">
        <f>VLOOKUP(D65,[1]danhsachtonghop!$G$15:$H$265,2,0)</f>
        <v>Cao Văn  Tuấn</v>
      </c>
      <c r="F65" s="15" t="s">
        <v>123</v>
      </c>
      <c r="G65" s="12" t="s">
        <v>124</v>
      </c>
      <c r="H65" s="12">
        <v>43</v>
      </c>
      <c r="I65" s="16">
        <v>43</v>
      </c>
      <c r="J65" s="16">
        <v>0</v>
      </c>
      <c r="K65" s="16">
        <v>36</v>
      </c>
      <c r="L65" s="58"/>
    </row>
    <row r="66" spans="1:12" s="17" customFormat="1" ht="15" customHeight="1">
      <c r="A66" s="18">
        <v>2</v>
      </c>
      <c r="B66" s="19" t="s">
        <v>125</v>
      </c>
      <c r="C66" s="12" t="str">
        <f t="shared" si="0"/>
        <v>18C1</v>
      </c>
      <c r="D66" s="13" t="s">
        <v>125</v>
      </c>
      <c r="E66" s="14" t="str">
        <f>VLOOKUP(D66,[1]danhsachtonghop!$G$15:$H$265,2,0)</f>
        <v xml:space="preserve"> Trần Nam  Anh</v>
      </c>
      <c r="F66" s="20" t="s">
        <v>126</v>
      </c>
      <c r="G66" s="19" t="s">
        <v>124</v>
      </c>
      <c r="H66" s="19">
        <v>50</v>
      </c>
      <c r="I66" s="21">
        <v>50</v>
      </c>
      <c r="J66" s="21">
        <v>0</v>
      </c>
      <c r="K66" s="21">
        <v>20</v>
      </c>
      <c r="L66" s="58"/>
    </row>
    <row r="67" spans="1:12" s="17" customFormat="1" ht="15" customHeight="1">
      <c r="A67" s="18">
        <v>3</v>
      </c>
      <c r="B67" s="19" t="s">
        <v>127</v>
      </c>
      <c r="C67" s="12" t="str">
        <f t="shared" si="0"/>
        <v>18C1</v>
      </c>
      <c r="D67" s="13" t="s">
        <v>127</v>
      </c>
      <c r="E67" s="14" t="str">
        <f>VLOOKUP(D67,[1]danhsachtonghop!$G$15:$H$265,2,0)</f>
        <v>Nguyễn Minh Đức  Cường</v>
      </c>
      <c r="F67" s="20" t="s">
        <v>128</v>
      </c>
      <c r="G67" s="19" t="s">
        <v>124</v>
      </c>
      <c r="H67" s="19">
        <v>38</v>
      </c>
      <c r="I67" s="21">
        <v>38</v>
      </c>
      <c r="J67" s="21">
        <v>0</v>
      </c>
      <c r="K67" s="21">
        <v>30</v>
      </c>
      <c r="L67" s="58"/>
    </row>
    <row r="68" spans="1:12" s="17" customFormat="1" ht="15" customHeight="1">
      <c r="A68" s="18">
        <v>4</v>
      </c>
      <c r="B68" s="19" t="s">
        <v>129</v>
      </c>
      <c r="C68" s="12" t="str">
        <f t="shared" si="0"/>
        <v>18C1</v>
      </c>
      <c r="D68" s="13" t="s">
        <v>129</v>
      </c>
      <c r="E68" s="14" t="str">
        <f>VLOOKUP(D68,[1]danhsachtonghop!$G$15:$H$265,2,0)</f>
        <v>Trần Trung  Hiếu</v>
      </c>
      <c r="F68" s="20" t="s">
        <v>130</v>
      </c>
      <c r="G68" s="19" t="s">
        <v>124</v>
      </c>
      <c r="H68" s="19">
        <v>51</v>
      </c>
      <c r="I68" s="21">
        <v>51</v>
      </c>
      <c r="J68" s="21">
        <v>0</v>
      </c>
      <c r="K68" s="21">
        <v>44</v>
      </c>
      <c r="L68" s="58"/>
    </row>
    <row r="69" spans="1:12" s="17" customFormat="1" ht="15" customHeight="1">
      <c r="A69" s="18">
        <v>5</v>
      </c>
      <c r="B69" s="19" t="s">
        <v>131</v>
      </c>
      <c r="C69" s="12" t="str">
        <f t="shared" si="0"/>
        <v>18C1</v>
      </c>
      <c r="D69" s="13" t="s">
        <v>131</v>
      </c>
      <c r="E69" s="14" t="str">
        <f>VLOOKUP(D69,[1]danhsachtonghop!$G$15:$H$265,2,0)</f>
        <v>Nguyễn Thị Kim  Anh</v>
      </c>
      <c r="F69" s="20" t="s">
        <v>132</v>
      </c>
      <c r="G69" s="19" t="s">
        <v>124</v>
      </c>
      <c r="H69" s="19">
        <v>41</v>
      </c>
      <c r="I69" s="21">
        <v>41</v>
      </c>
      <c r="J69" s="21">
        <v>0</v>
      </c>
      <c r="K69" s="21">
        <v>38</v>
      </c>
      <c r="L69" s="58"/>
    </row>
    <row r="70" spans="1:12" s="17" customFormat="1" ht="15" customHeight="1">
      <c r="A70" s="18">
        <v>6</v>
      </c>
      <c r="B70" s="19" t="s">
        <v>133</v>
      </c>
      <c r="C70" s="12" t="str">
        <f t="shared" si="0"/>
        <v>18C1</v>
      </c>
      <c r="D70" s="13" t="s">
        <v>133</v>
      </c>
      <c r="E70" s="14" t="str">
        <f>VLOOKUP(D70,[1]danhsachtonghop!$G$15:$H$265,2,0)</f>
        <v>Trần Thị Thu  Hà</v>
      </c>
      <c r="F70" s="20" t="s">
        <v>134</v>
      </c>
      <c r="G70" s="19" t="s">
        <v>124</v>
      </c>
      <c r="H70" s="19">
        <v>38</v>
      </c>
      <c r="I70" s="21">
        <v>37</v>
      </c>
      <c r="J70" s="21">
        <v>1</v>
      </c>
      <c r="K70" s="21">
        <v>36</v>
      </c>
      <c r="L70" s="58"/>
    </row>
    <row r="71" spans="1:12" s="17" customFormat="1" ht="15" customHeight="1">
      <c r="A71" s="18">
        <v>7</v>
      </c>
      <c r="B71" s="19" t="s">
        <v>135</v>
      </c>
      <c r="C71" s="12" t="str">
        <f t="shared" si="0"/>
        <v>18C1</v>
      </c>
      <c r="D71" s="13" t="s">
        <v>135</v>
      </c>
      <c r="E71" s="14" t="str">
        <f>VLOOKUP(D71,[1]danhsachtonghop!$G$15:$H$265,2,0)</f>
        <v xml:space="preserve"> Võ Minh  Phương</v>
      </c>
      <c r="F71" s="20" t="s">
        <v>136</v>
      </c>
      <c r="G71" s="19" t="s">
        <v>124</v>
      </c>
      <c r="H71" s="19">
        <v>51</v>
      </c>
      <c r="I71" s="21">
        <v>51</v>
      </c>
      <c r="J71" s="21">
        <v>0</v>
      </c>
      <c r="K71" s="21">
        <v>36</v>
      </c>
      <c r="L71" s="58"/>
    </row>
    <row r="72" spans="1:12" s="17" customFormat="1" ht="15" customHeight="1">
      <c r="A72" s="18">
        <v>8</v>
      </c>
      <c r="B72" s="19" t="s">
        <v>137</v>
      </c>
      <c r="C72" s="12" t="str">
        <f t="shared" si="0"/>
        <v>18C1</v>
      </c>
      <c r="D72" s="13" t="s">
        <v>137</v>
      </c>
      <c r="E72" s="14" t="str">
        <f>VLOOKUP(D72,[1]danhsachtonghop!$G$15:$H$265,2,0)</f>
        <v>Trần Nguyên Bảo  Trân</v>
      </c>
      <c r="F72" s="20" t="s">
        <v>138</v>
      </c>
      <c r="G72" s="19" t="s">
        <v>124</v>
      </c>
      <c r="H72" s="19">
        <v>66</v>
      </c>
      <c r="I72" s="21">
        <v>65</v>
      </c>
      <c r="J72" s="21">
        <v>1</v>
      </c>
      <c r="K72" s="21">
        <v>39</v>
      </c>
      <c r="L72" s="58">
        <v>22</v>
      </c>
    </row>
    <row r="73" spans="1:12" s="17" customFormat="1" ht="15" customHeight="1">
      <c r="A73" s="18"/>
      <c r="B73" s="19"/>
      <c r="C73" s="12"/>
      <c r="D73" s="13" t="s">
        <v>500</v>
      </c>
      <c r="E73" s="14"/>
      <c r="F73" s="20"/>
      <c r="G73" s="19"/>
      <c r="H73" s="19"/>
      <c r="I73" s="21"/>
      <c r="J73" s="21"/>
      <c r="K73" s="21">
        <v>22</v>
      </c>
      <c r="L73" s="58"/>
    </row>
    <row r="74" spans="1:12" s="17" customFormat="1" ht="15" customHeight="1">
      <c r="A74" s="18">
        <v>9</v>
      </c>
      <c r="B74" s="19" t="s">
        <v>139</v>
      </c>
      <c r="C74" s="12" t="str">
        <f t="shared" si="0"/>
        <v>18C1</v>
      </c>
      <c r="D74" s="13" t="s">
        <v>502</v>
      </c>
      <c r="E74" s="14"/>
      <c r="F74" s="20" t="s">
        <v>140</v>
      </c>
      <c r="G74" s="19" t="s">
        <v>124</v>
      </c>
      <c r="H74" s="19">
        <v>68</v>
      </c>
      <c r="I74" s="21">
        <v>68</v>
      </c>
      <c r="J74" s="21">
        <v>0</v>
      </c>
      <c r="K74" s="21">
        <v>39</v>
      </c>
      <c r="L74" s="58"/>
    </row>
    <row r="75" spans="1:12" s="17" customFormat="1" ht="15" customHeight="1">
      <c r="A75" s="18"/>
      <c r="B75" s="19"/>
      <c r="C75" s="12"/>
      <c r="D75" s="13" t="s">
        <v>139</v>
      </c>
      <c r="E75" s="14"/>
      <c r="F75" s="20"/>
      <c r="G75" s="19"/>
      <c r="H75" s="19"/>
      <c r="I75" s="21"/>
      <c r="J75" s="21"/>
      <c r="K75" s="21">
        <v>22</v>
      </c>
      <c r="L75" s="58"/>
    </row>
    <row r="76" spans="1:12" s="17" customFormat="1" ht="15" customHeight="1">
      <c r="A76" s="18">
        <v>10</v>
      </c>
      <c r="B76" s="19" t="s">
        <v>141</v>
      </c>
      <c r="C76" s="12" t="str">
        <f t="shared" si="0"/>
        <v>18C1</v>
      </c>
      <c r="D76" s="13" t="s">
        <v>141</v>
      </c>
      <c r="E76" s="14" t="str">
        <f>VLOOKUP(D76,[1]danhsachtonghop!$G$15:$H$265,2,0)</f>
        <v>Hoàng Văn  Viết</v>
      </c>
      <c r="F76" s="20" t="s">
        <v>46</v>
      </c>
      <c r="G76" s="19" t="s">
        <v>124</v>
      </c>
      <c r="H76" s="19">
        <v>45</v>
      </c>
      <c r="I76" s="21">
        <v>45</v>
      </c>
      <c r="J76" s="21">
        <v>0</v>
      </c>
      <c r="K76" s="21">
        <v>37</v>
      </c>
      <c r="L76" s="58"/>
    </row>
    <row r="77" spans="1:12" s="17" customFormat="1" ht="15" customHeight="1">
      <c r="A77" s="18">
        <v>11</v>
      </c>
      <c r="B77" s="19" t="s">
        <v>142</v>
      </c>
      <c r="C77" s="12" t="str">
        <f t="shared" si="0"/>
        <v>18C1</v>
      </c>
      <c r="D77" s="13" t="s">
        <v>142</v>
      </c>
      <c r="E77" s="14" t="str">
        <f>VLOOKUP(D77,[1]danhsachtonghop!$G$15:$H$265,2,0)</f>
        <v>Phan Văn Hòa</v>
      </c>
      <c r="F77" s="20" t="s">
        <v>143</v>
      </c>
      <c r="G77" s="19" t="s">
        <v>124</v>
      </c>
      <c r="H77" s="19">
        <v>39</v>
      </c>
      <c r="I77" s="21">
        <v>39</v>
      </c>
      <c r="J77" s="21">
        <v>0</v>
      </c>
      <c r="K77" s="21">
        <v>33</v>
      </c>
      <c r="L77" s="58"/>
    </row>
    <row r="78" spans="1:12" s="17" customFormat="1" ht="15" customHeight="1">
      <c r="A78" s="18">
        <v>12</v>
      </c>
      <c r="B78" s="19" t="s">
        <v>144</v>
      </c>
      <c r="C78" s="12" t="str">
        <f t="shared" ref="C78:C148" si="1">LEFT(D78,4)</f>
        <v>18C1</v>
      </c>
      <c r="D78" s="13" t="s">
        <v>144</v>
      </c>
      <c r="E78" s="14" t="str">
        <f>VLOOKUP(D78,[1]danhsachtonghop!$G$15:$H$265,2,0)</f>
        <v>Võ Anh  Hào</v>
      </c>
      <c r="F78" s="20" t="s">
        <v>40</v>
      </c>
      <c r="G78" s="19" t="s">
        <v>124</v>
      </c>
      <c r="H78" s="19">
        <v>42</v>
      </c>
      <c r="I78" s="21">
        <v>42</v>
      </c>
      <c r="J78" s="21">
        <v>0</v>
      </c>
      <c r="K78" s="21">
        <v>39</v>
      </c>
      <c r="L78" s="58"/>
    </row>
    <row r="79" spans="1:12" s="17" customFormat="1" ht="15" customHeight="1">
      <c r="A79" s="18">
        <v>13</v>
      </c>
      <c r="B79" s="19" t="s">
        <v>145</v>
      </c>
      <c r="C79" s="12" t="str">
        <f t="shared" si="1"/>
        <v>18C1</v>
      </c>
      <c r="D79" s="13" t="s">
        <v>145</v>
      </c>
      <c r="E79" s="14" t="str">
        <f>VLOOKUP(D79,[1]danhsachtonghop!$G$15:$H$265,2,0)</f>
        <v>Đỗ Trọng  Quý</v>
      </c>
      <c r="F79" s="20" t="s">
        <v>44</v>
      </c>
      <c r="G79" s="19" t="s">
        <v>124</v>
      </c>
      <c r="H79" s="19">
        <v>38</v>
      </c>
      <c r="I79" s="21">
        <v>38</v>
      </c>
      <c r="J79" s="21">
        <v>0</v>
      </c>
      <c r="K79" s="21">
        <v>29</v>
      </c>
      <c r="L79" s="58"/>
    </row>
    <row r="80" spans="1:12" s="17" customFormat="1" ht="15" customHeight="1">
      <c r="A80" s="18">
        <v>14</v>
      </c>
      <c r="B80" s="19" t="s">
        <v>146</v>
      </c>
      <c r="C80" s="12" t="str">
        <f t="shared" si="1"/>
        <v>18C1</v>
      </c>
      <c r="D80" s="13" t="s">
        <v>146</v>
      </c>
      <c r="E80" s="14" t="str">
        <f>VLOOKUP(D80,[1]danhsachtonghop!$G$15:$H$265,2,0)</f>
        <v>Ngô Thanh  Điền</v>
      </c>
      <c r="F80" s="20" t="s">
        <v>147</v>
      </c>
      <c r="G80" s="19" t="s">
        <v>124</v>
      </c>
      <c r="H80" s="19">
        <v>40</v>
      </c>
      <c r="I80" s="21">
        <v>40</v>
      </c>
      <c r="J80" s="21">
        <v>0</v>
      </c>
      <c r="K80" s="21">
        <v>36</v>
      </c>
      <c r="L80" s="58"/>
    </row>
    <row r="81" spans="1:12" s="17" customFormat="1" ht="15" customHeight="1">
      <c r="A81" s="18">
        <v>15</v>
      </c>
      <c r="B81" s="19" t="s">
        <v>148</v>
      </c>
      <c r="C81" s="12" t="str">
        <f t="shared" si="1"/>
        <v>18C1</v>
      </c>
      <c r="D81" s="13" t="s">
        <v>148</v>
      </c>
      <c r="E81" s="14" t="str">
        <f>VLOOKUP(D81,[1]danhsachtonghop!$G$15:$H$265,2,0)</f>
        <v>Nguyễn Vũ Xuân  Thì</v>
      </c>
      <c r="F81" s="20" t="s">
        <v>149</v>
      </c>
      <c r="G81" s="19" t="s">
        <v>124</v>
      </c>
      <c r="H81" s="19">
        <v>56</v>
      </c>
      <c r="I81" s="21">
        <v>56</v>
      </c>
      <c r="J81" s="21">
        <v>0</v>
      </c>
      <c r="K81" s="21">
        <v>34</v>
      </c>
      <c r="L81" s="58"/>
    </row>
    <row r="82" spans="1:12" s="17" customFormat="1" ht="15" customHeight="1">
      <c r="A82" s="18">
        <v>16</v>
      </c>
      <c r="B82" s="19" t="s">
        <v>150</v>
      </c>
      <c r="C82" s="12" t="str">
        <f t="shared" si="1"/>
        <v>18C1</v>
      </c>
      <c r="D82" s="13" t="s">
        <v>150</v>
      </c>
      <c r="E82" s="14" t="str">
        <f>VLOOKUP(D82,[1]danhsachtonghop!$G$15:$H$265,2,0)</f>
        <v>Võ Thị Lệ Trân</v>
      </c>
      <c r="F82" s="20" t="s">
        <v>151</v>
      </c>
      <c r="G82" s="19" t="s">
        <v>124</v>
      </c>
      <c r="H82" s="19">
        <v>54</v>
      </c>
      <c r="I82" s="21">
        <v>54</v>
      </c>
      <c r="J82" s="21">
        <v>0</v>
      </c>
      <c r="K82" s="21">
        <v>38</v>
      </c>
      <c r="L82" s="58"/>
    </row>
    <row r="83" spans="1:12" s="17" customFormat="1" ht="15" customHeight="1">
      <c r="A83" s="18">
        <v>17</v>
      </c>
      <c r="B83" s="19" t="s">
        <v>152</v>
      </c>
      <c r="C83" s="12" t="str">
        <f t="shared" si="1"/>
        <v>18C1</v>
      </c>
      <c r="D83" s="13" t="s">
        <v>152</v>
      </c>
      <c r="E83" s="14" t="str">
        <f>VLOOKUP(D83,[1]danhsachtonghop!$G$15:$H$265,2,0)</f>
        <v>Vũ Đức  Pháp</v>
      </c>
      <c r="F83" s="20" t="s">
        <v>153</v>
      </c>
      <c r="G83" s="19" t="s">
        <v>124</v>
      </c>
      <c r="H83" s="19">
        <v>55</v>
      </c>
      <c r="I83" s="21">
        <v>55</v>
      </c>
      <c r="J83" s="21">
        <v>0</v>
      </c>
      <c r="K83" s="21">
        <v>35</v>
      </c>
      <c r="L83" s="58"/>
    </row>
    <row r="84" spans="1:12" s="17" customFormat="1" ht="15" customHeight="1">
      <c r="A84" s="18">
        <v>18</v>
      </c>
      <c r="B84" s="19" t="s">
        <v>154</v>
      </c>
      <c r="C84" s="12" t="str">
        <f t="shared" si="1"/>
        <v>18C1</v>
      </c>
      <c r="D84" s="13" t="s">
        <v>154</v>
      </c>
      <c r="E84" s="14" t="str">
        <f>VLOOKUP(D84,[1]danhsachtonghop!$G$15:$H$265,2,0)</f>
        <v>Phan Văn  Thành</v>
      </c>
      <c r="F84" s="20" t="s">
        <v>155</v>
      </c>
      <c r="G84" s="19" t="s">
        <v>124</v>
      </c>
      <c r="H84" s="19">
        <v>56</v>
      </c>
      <c r="I84" s="21">
        <v>56</v>
      </c>
      <c r="J84" s="21">
        <v>0</v>
      </c>
      <c r="K84" s="21">
        <v>44</v>
      </c>
      <c r="L84" s="58"/>
    </row>
    <row r="85" spans="1:12" s="17" customFormat="1" ht="15" customHeight="1">
      <c r="A85" s="18">
        <v>19</v>
      </c>
      <c r="B85" s="19" t="s">
        <v>156</v>
      </c>
      <c r="C85" s="12" t="str">
        <f t="shared" si="1"/>
        <v>18C1</v>
      </c>
      <c r="D85" s="13" t="s">
        <v>156</v>
      </c>
      <c r="E85" s="14" t="str">
        <f>VLOOKUP(D85,[1]danhsachtonghop!$G$15:$H$265,2,0)</f>
        <v>Lư Thị Yến  Vũ</v>
      </c>
      <c r="F85" s="20" t="s">
        <v>157</v>
      </c>
      <c r="G85" s="19" t="s">
        <v>124</v>
      </c>
      <c r="H85" s="19">
        <v>56</v>
      </c>
      <c r="I85" s="21">
        <v>55</v>
      </c>
      <c r="J85" s="21">
        <v>1</v>
      </c>
      <c r="K85" s="21">
        <v>0</v>
      </c>
      <c r="L85" s="58"/>
    </row>
    <row r="86" spans="1:12" s="17" customFormat="1" ht="15" customHeight="1">
      <c r="A86" s="18">
        <v>20</v>
      </c>
      <c r="B86" s="19" t="s">
        <v>158</v>
      </c>
      <c r="C86" s="12" t="str">
        <f t="shared" si="1"/>
        <v>18C1</v>
      </c>
      <c r="D86" s="13" t="s">
        <v>158</v>
      </c>
      <c r="E86" s="14" t="str">
        <f>VLOOKUP(D86,[1]danhsachtonghop!$G$15:$H$265,2,0)</f>
        <v>Nguyễn Duy Hải</v>
      </c>
      <c r="F86" s="20" t="s">
        <v>159</v>
      </c>
      <c r="G86" s="19" t="s">
        <v>124</v>
      </c>
      <c r="H86" s="19">
        <v>55</v>
      </c>
      <c r="I86" s="21">
        <v>55</v>
      </c>
      <c r="J86" s="21">
        <v>0</v>
      </c>
      <c r="K86" s="21">
        <v>34</v>
      </c>
      <c r="L86" s="58"/>
    </row>
    <row r="87" spans="1:12" s="17" customFormat="1" ht="15" customHeight="1">
      <c r="A87" s="18">
        <v>21</v>
      </c>
      <c r="B87" s="19" t="s">
        <v>160</v>
      </c>
      <c r="C87" s="12" t="str">
        <f t="shared" si="1"/>
        <v>18C1</v>
      </c>
      <c r="D87" s="13" t="s">
        <v>160</v>
      </c>
      <c r="E87" s="14" t="str">
        <f>VLOOKUP(D87,[1]danhsachtonghop!$G$15:$H$265,2,0)</f>
        <v>Dương Thị Hồng</v>
      </c>
      <c r="F87" s="20" t="s">
        <v>161</v>
      </c>
      <c r="G87" s="19" t="s">
        <v>124</v>
      </c>
      <c r="H87" s="19">
        <v>55</v>
      </c>
      <c r="I87" s="21">
        <v>55</v>
      </c>
      <c r="J87" s="21">
        <v>0</v>
      </c>
      <c r="K87" s="21">
        <v>31</v>
      </c>
      <c r="L87" s="58"/>
    </row>
    <row r="88" spans="1:12" s="17" customFormat="1" ht="15" customHeight="1">
      <c r="A88" s="18">
        <v>22</v>
      </c>
      <c r="B88" s="19" t="s">
        <v>162</v>
      </c>
      <c r="C88" s="12" t="str">
        <f t="shared" si="1"/>
        <v>18C1</v>
      </c>
      <c r="D88" s="13" t="s">
        <v>162</v>
      </c>
      <c r="E88" s="14" t="str">
        <f>VLOOKUP(D88,[1]danhsachtonghop!$G$15:$H$265,2,0)</f>
        <v>Nguyễn Hồng  Phúc</v>
      </c>
      <c r="F88" s="20" t="s">
        <v>163</v>
      </c>
      <c r="G88" s="19" t="s">
        <v>124</v>
      </c>
      <c r="H88" s="19">
        <v>57</v>
      </c>
      <c r="I88" s="21">
        <v>57</v>
      </c>
      <c r="J88" s="21">
        <v>0</v>
      </c>
      <c r="K88" s="21">
        <v>42</v>
      </c>
      <c r="L88" s="58"/>
    </row>
    <row r="89" spans="1:12" s="17" customFormat="1" ht="15" customHeight="1">
      <c r="A89" s="18"/>
      <c r="B89" s="19"/>
      <c r="C89" s="12"/>
      <c r="D89" s="13" t="s">
        <v>503</v>
      </c>
      <c r="E89" s="14"/>
      <c r="F89" s="20"/>
      <c r="G89" s="19"/>
      <c r="H89" s="19"/>
      <c r="I89" s="21"/>
      <c r="J89" s="21"/>
      <c r="K89" s="21">
        <v>17</v>
      </c>
      <c r="L89" s="58"/>
    </row>
    <row r="90" spans="1:12" s="17" customFormat="1" ht="15" customHeight="1">
      <c r="A90" s="18"/>
      <c r="B90" s="19"/>
      <c r="C90" s="12"/>
      <c r="D90" s="13" t="s">
        <v>504</v>
      </c>
      <c r="E90" s="14"/>
      <c r="F90" s="20"/>
      <c r="G90" s="19"/>
      <c r="H90" s="19"/>
      <c r="I90" s="21"/>
      <c r="J90" s="21"/>
      <c r="K90" s="21">
        <v>33</v>
      </c>
      <c r="L90" s="58"/>
    </row>
    <row r="91" spans="1:12" s="17" customFormat="1" ht="15" customHeight="1">
      <c r="A91" s="18">
        <v>23</v>
      </c>
      <c r="B91" s="19" t="s">
        <v>164</v>
      </c>
      <c r="C91" s="12" t="str">
        <f t="shared" si="1"/>
        <v>18C1</v>
      </c>
      <c r="D91" s="13" t="s">
        <v>164</v>
      </c>
      <c r="E91" s="14" t="str">
        <f>VLOOKUP(D91,[1]danhsachtonghop!$G$15:$H$265,2,0)</f>
        <v>Nguyễn Thanh  Giang</v>
      </c>
      <c r="F91" s="20" t="s">
        <v>165</v>
      </c>
      <c r="G91" s="19" t="s">
        <v>124</v>
      </c>
      <c r="H91" s="19">
        <v>58</v>
      </c>
      <c r="I91" s="21">
        <v>57</v>
      </c>
      <c r="J91" s="21">
        <v>1</v>
      </c>
      <c r="K91" s="21">
        <v>28</v>
      </c>
      <c r="L91" s="58"/>
    </row>
    <row r="92" spans="1:12" s="17" customFormat="1" ht="15" customHeight="1">
      <c r="A92" s="18"/>
      <c r="B92" s="19"/>
      <c r="C92" s="12"/>
      <c r="D92" s="13" t="s">
        <v>505</v>
      </c>
      <c r="E92" s="14"/>
      <c r="F92" s="20"/>
      <c r="G92" s="19"/>
      <c r="H92" s="19"/>
      <c r="I92" s="21"/>
      <c r="J92" s="21"/>
      <c r="K92" s="21">
        <v>13</v>
      </c>
      <c r="L92" s="58"/>
    </row>
    <row r="93" spans="1:12" s="17" customFormat="1" ht="15" customHeight="1">
      <c r="A93" s="18">
        <v>24</v>
      </c>
      <c r="B93" s="19" t="s">
        <v>166</v>
      </c>
      <c r="C93" s="12" t="str">
        <f t="shared" si="1"/>
        <v>18C1</v>
      </c>
      <c r="D93" s="13" t="s">
        <v>166</v>
      </c>
      <c r="E93" s="14" t="str">
        <f>VLOOKUP(D93,[1]danhsachtonghop!$G$15:$H$265,2,0)</f>
        <v>Võ Minh  Quang</v>
      </c>
      <c r="F93" s="20" t="s">
        <v>167</v>
      </c>
      <c r="G93" s="19" t="s">
        <v>124</v>
      </c>
      <c r="H93" s="19">
        <v>23</v>
      </c>
      <c r="I93" s="21">
        <v>23</v>
      </c>
      <c r="J93" s="21">
        <v>0</v>
      </c>
      <c r="K93" s="21">
        <v>17</v>
      </c>
      <c r="L93" s="58"/>
    </row>
    <row r="94" spans="1:12" s="17" customFormat="1" ht="15" customHeight="1">
      <c r="A94" s="18">
        <v>25</v>
      </c>
      <c r="B94" s="19" t="s">
        <v>168</v>
      </c>
      <c r="C94" s="12" t="str">
        <f t="shared" si="1"/>
        <v>18C1</v>
      </c>
      <c r="D94" s="13" t="s">
        <v>168</v>
      </c>
      <c r="E94" s="14" t="str">
        <f>VLOOKUP(D94,[1]danhsachtonghop!$G$15:$H$265,2,0)</f>
        <v>Nguyễn Chí  Nhân</v>
      </c>
      <c r="F94" s="20" t="s">
        <v>169</v>
      </c>
      <c r="G94" s="19" t="s">
        <v>124</v>
      </c>
      <c r="H94" s="19">
        <v>21</v>
      </c>
      <c r="I94" s="21">
        <v>21</v>
      </c>
      <c r="J94" s="21">
        <v>0</v>
      </c>
      <c r="K94" s="21">
        <v>14</v>
      </c>
      <c r="L94" s="58"/>
    </row>
    <row r="95" spans="1:12" s="17" customFormat="1" ht="15" customHeight="1">
      <c r="A95" s="18">
        <v>26</v>
      </c>
      <c r="B95" s="19" t="s">
        <v>170</v>
      </c>
      <c r="C95" s="12" t="str">
        <f t="shared" si="1"/>
        <v>18C1</v>
      </c>
      <c r="D95" s="13" t="s">
        <v>170</v>
      </c>
      <c r="E95" s="14" t="str">
        <f>VLOOKUP(D95,[1]danhsachtonghop!$G$15:$H$265,2,0)</f>
        <v>Đỗ Thị Ngát</v>
      </c>
      <c r="F95" s="20" t="s">
        <v>171</v>
      </c>
      <c r="G95" s="19" t="s">
        <v>124</v>
      </c>
      <c r="H95" s="19">
        <v>53</v>
      </c>
      <c r="I95" s="21">
        <v>53</v>
      </c>
      <c r="J95" s="21">
        <v>0</v>
      </c>
      <c r="K95" s="21">
        <v>36</v>
      </c>
      <c r="L95" s="58"/>
    </row>
    <row r="96" spans="1:12" s="17" customFormat="1" ht="15" customHeight="1">
      <c r="A96" s="18">
        <v>27</v>
      </c>
      <c r="B96" s="19" t="s">
        <v>172</v>
      </c>
      <c r="C96" s="12" t="str">
        <f t="shared" si="1"/>
        <v>18C1</v>
      </c>
      <c r="D96" s="13" t="s">
        <v>172</v>
      </c>
      <c r="E96" s="14" t="str">
        <f>VLOOKUP(D96,[1]danhsachtonghop!$G$15:$H$265,2,0)</f>
        <v>Võ Đắc  Thịnh</v>
      </c>
      <c r="F96" s="20" t="s">
        <v>75</v>
      </c>
      <c r="G96" s="19" t="s">
        <v>124</v>
      </c>
      <c r="H96" s="19">
        <v>47</v>
      </c>
      <c r="I96" s="21">
        <v>47</v>
      </c>
      <c r="J96" s="21">
        <v>0</v>
      </c>
      <c r="K96" s="21">
        <v>30</v>
      </c>
      <c r="L96" s="58"/>
    </row>
    <row r="97" spans="1:12" s="17" customFormat="1" ht="15" customHeight="1">
      <c r="A97" s="18">
        <v>28</v>
      </c>
      <c r="B97" s="19" t="s">
        <v>173</v>
      </c>
      <c r="C97" s="12" t="str">
        <f t="shared" si="1"/>
        <v>18C1</v>
      </c>
      <c r="D97" s="13" t="s">
        <v>173</v>
      </c>
      <c r="E97" s="14" t="str">
        <f>VLOOKUP(D97,[1]danhsachtonghop!$G$15:$H$265,2,0)</f>
        <v>Kiều Trung  Tín</v>
      </c>
      <c r="F97" s="20" t="s">
        <v>87</v>
      </c>
      <c r="G97" s="19" t="s">
        <v>124</v>
      </c>
      <c r="H97" s="19">
        <v>48</v>
      </c>
      <c r="I97" s="21">
        <v>48</v>
      </c>
      <c r="J97" s="21">
        <v>0</v>
      </c>
      <c r="K97" s="21">
        <v>36</v>
      </c>
      <c r="L97" s="58"/>
    </row>
    <row r="98" spans="1:12" s="17" customFormat="1" ht="15" customHeight="1">
      <c r="A98" s="18">
        <v>29</v>
      </c>
      <c r="B98" s="19" t="s">
        <v>174</v>
      </c>
      <c r="C98" s="12" t="str">
        <f t="shared" si="1"/>
        <v>18C1</v>
      </c>
      <c r="D98" s="13" t="s">
        <v>174</v>
      </c>
      <c r="E98" s="14" t="str">
        <f>VLOOKUP(D98,[1]danhsachtonghop!$G$15:$H$265,2,0)</f>
        <v xml:space="preserve"> Trần Thế  Sơn</v>
      </c>
      <c r="F98" s="20" t="s">
        <v>175</v>
      </c>
      <c r="G98" s="19" t="s">
        <v>124</v>
      </c>
      <c r="H98" s="19">
        <v>52</v>
      </c>
      <c r="I98" s="21">
        <v>52</v>
      </c>
      <c r="J98" s="21">
        <v>0</v>
      </c>
      <c r="K98" s="21">
        <v>3</v>
      </c>
      <c r="L98" s="58"/>
    </row>
    <row r="99" spans="1:12" s="17" customFormat="1" ht="15" customHeight="1">
      <c r="A99" s="18">
        <v>30</v>
      </c>
      <c r="B99" s="19" t="s">
        <v>176</v>
      </c>
      <c r="C99" s="12" t="str">
        <f t="shared" si="1"/>
        <v>18C1</v>
      </c>
      <c r="D99" s="13" t="s">
        <v>176</v>
      </c>
      <c r="E99" s="14" t="str">
        <f>VLOOKUP(D99,[1]danhsachtonghop!$G$15:$H$265,2,0)</f>
        <v>Trần Văn  Đông</v>
      </c>
      <c r="F99" s="20" t="s">
        <v>177</v>
      </c>
      <c r="G99" s="19" t="s">
        <v>124</v>
      </c>
      <c r="H99" s="19">
        <v>50</v>
      </c>
      <c r="I99" s="21">
        <v>49</v>
      </c>
      <c r="J99" s="21">
        <v>1</v>
      </c>
      <c r="K99" s="21">
        <v>37</v>
      </c>
      <c r="L99" s="58"/>
    </row>
    <row r="100" spans="1:12" s="17" customFormat="1" ht="15" customHeight="1">
      <c r="A100" s="18">
        <v>31</v>
      </c>
      <c r="B100" s="19" t="s">
        <v>178</v>
      </c>
      <c r="C100" s="12" t="str">
        <f t="shared" si="1"/>
        <v>18C1</v>
      </c>
      <c r="D100" s="13" t="s">
        <v>178</v>
      </c>
      <c r="E100" s="14" t="str">
        <f>VLOOKUP(D100,[1]danhsachtonghop!$G$15:$H$265,2,0)</f>
        <v>Nguyễn Minh   Thái</v>
      </c>
      <c r="F100" s="20" t="s">
        <v>179</v>
      </c>
      <c r="G100" s="19" t="s">
        <v>124</v>
      </c>
      <c r="H100" s="19">
        <v>45</v>
      </c>
      <c r="I100" s="21">
        <v>45</v>
      </c>
      <c r="J100" s="21">
        <v>0</v>
      </c>
      <c r="K100" s="21">
        <v>38</v>
      </c>
      <c r="L100" s="58"/>
    </row>
    <row r="101" spans="1:12" s="17" customFormat="1" ht="15" customHeight="1">
      <c r="A101" s="18">
        <v>32</v>
      </c>
      <c r="B101" s="19" t="s">
        <v>180</v>
      </c>
      <c r="C101" s="12" t="str">
        <f t="shared" si="1"/>
        <v>18C1</v>
      </c>
      <c r="D101" s="13" t="s">
        <v>180</v>
      </c>
      <c r="E101" s="14" t="str">
        <f>VLOOKUP(D101,[1]danhsachtonghop!$G$15:$H$265,2,0)</f>
        <v>Nguyễn Văn  Thành</v>
      </c>
      <c r="F101" s="20" t="s">
        <v>181</v>
      </c>
      <c r="G101" s="19" t="s">
        <v>124</v>
      </c>
      <c r="H101" s="19">
        <v>54</v>
      </c>
      <c r="I101" s="21">
        <v>54</v>
      </c>
      <c r="J101" s="21">
        <v>0</v>
      </c>
      <c r="K101" s="21">
        <v>14</v>
      </c>
      <c r="L101" s="58"/>
    </row>
    <row r="102" spans="1:12" s="17" customFormat="1" ht="15" customHeight="1">
      <c r="A102" s="18">
        <v>33</v>
      </c>
      <c r="B102" s="19" t="s">
        <v>182</v>
      </c>
      <c r="C102" s="12" t="str">
        <f t="shared" si="1"/>
        <v>18C1</v>
      </c>
      <c r="D102" s="13" t="s">
        <v>182</v>
      </c>
      <c r="E102" s="14" t="str">
        <f>VLOOKUP(D102,[1]danhsachtonghop!$G$15:$H$265,2,0)</f>
        <v>Nguyễn Lương  Tâm</v>
      </c>
      <c r="F102" s="20" t="s">
        <v>81</v>
      </c>
      <c r="G102" s="19" t="s">
        <v>124</v>
      </c>
      <c r="H102" s="19">
        <v>51</v>
      </c>
      <c r="I102" s="21">
        <v>51</v>
      </c>
      <c r="J102" s="21">
        <v>0</v>
      </c>
      <c r="K102" s="21">
        <v>29</v>
      </c>
      <c r="L102" s="58"/>
    </row>
    <row r="103" spans="1:12" s="17" customFormat="1" ht="15" customHeight="1">
      <c r="A103" s="18">
        <v>34</v>
      </c>
      <c r="B103" s="19" t="s">
        <v>183</v>
      </c>
      <c r="C103" s="12" t="str">
        <f t="shared" si="1"/>
        <v>18C1</v>
      </c>
      <c r="D103" s="13" t="s">
        <v>183</v>
      </c>
      <c r="E103" s="14" t="str">
        <f>VLOOKUP(D103,[1]danhsachtonghop!$G$15:$H$265,2,0)</f>
        <v>Nguyễn Thị Thủy</v>
      </c>
      <c r="F103" s="20" t="s">
        <v>184</v>
      </c>
      <c r="G103" s="19" t="s">
        <v>124</v>
      </c>
      <c r="H103" s="19">
        <v>51</v>
      </c>
      <c r="I103" s="21">
        <v>51</v>
      </c>
      <c r="J103" s="21">
        <v>0</v>
      </c>
      <c r="K103" s="21">
        <v>25</v>
      </c>
      <c r="L103" s="58"/>
    </row>
    <row r="104" spans="1:12" s="17" customFormat="1" ht="15" customHeight="1">
      <c r="A104" s="18">
        <v>35</v>
      </c>
      <c r="B104" s="19" t="s">
        <v>185</v>
      </c>
      <c r="C104" s="12" t="str">
        <f t="shared" si="1"/>
        <v>18C1</v>
      </c>
      <c r="D104" s="13" t="s">
        <v>185</v>
      </c>
      <c r="E104" s="14" t="str">
        <f>VLOOKUP(D104,[1]danhsachtonghop!$G$15:$H$265,2,0)</f>
        <v>Nguyễn Thành  Nam</v>
      </c>
      <c r="F104" s="20" t="s">
        <v>186</v>
      </c>
      <c r="G104" s="19" t="s">
        <v>124</v>
      </c>
      <c r="H104" s="19">
        <v>52</v>
      </c>
      <c r="I104" s="21">
        <v>52</v>
      </c>
      <c r="J104" s="21">
        <v>0</v>
      </c>
      <c r="K104" s="21">
        <v>28</v>
      </c>
      <c r="L104" s="58"/>
    </row>
    <row r="105" spans="1:12" s="17" customFormat="1" ht="15" customHeight="1">
      <c r="A105" s="18">
        <v>36</v>
      </c>
      <c r="B105" s="19" t="s">
        <v>187</v>
      </c>
      <c r="C105" s="12" t="str">
        <f t="shared" si="1"/>
        <v>18C1</v>
      </c>
      <c r="D105" s="13" t="s">
        <v>187</v>
      </c>
      <c r="E105" s="14" t="str">
        <f>VLOOKUP(D105,[1]danhsachtonghop!$G$15:$H$265,2,0)</f>
        <v>Lý Văn  Trung</v>
      </c>
      <c r="F105" s="20" t="s">
        <v>188</v>
      </c>
      <c r="G105" s="19" t="s">
        <v>124</v>
      </c>
      <c r="H105" s="19">
        <v>48</v>
      </c>
      <c r="I105" s="21">
        <v>48</v>
      </c>
      <c r="J105" s="21">
        <v>0</v>
      </c>
      <c r="K105" s="21">
        <v>36</v>
      </c>
      <c r="L105" s="58"/>
    </row>
    <row r="106" spans="1:12" s="17" customFormat="1" ht="15" customHeight="1">
      <c r="A106" s="18">
        <v>37</v>
      </c>
      <c r="B106" s="19" t="s">
        <v>189</v>
      </c>
      <c r="C106" s="12" t="str">
        <f t="shared" si="1"/>
        <v>18C1</v>
      </c>
      <c r="D106" s="13" t="s">
        <v>189</v>
      </c>
      <c r="E106" s="14" t="str">
        <f>VLOOKUP(D106,[1]danhsachtonghop!$G$15:$H$265,2,0)</f>
        <v>Giáp Thị  Vượng</v>
      </c>
      <c r="F106" s="20" t="s">
        <v>190</v>
      </c>
      <c r="G106" s="19" t="s">
        <v>124</v>
      </c>
      <c r="H106" s="19">
        <v>57</v>
      </c>
      <c r="I106" s="21">
        <v>57</v>
      </c>
      <c r="J106" s="21">
        <v>0</v>
      </c>
      <c r="K106" s="21">
        <v>40</v>
      </c>
      <c r="L106" s="58"/>
    </row>
    <row r="107" spans="1:12" s="17" customFormat="1" ht="15" customHeight="1">
      <c r="A107" s="18">
        <v>38</v>
      </c>
      <c r="B107" s="19" t="s">
        <v>191</v>
      </c>
      <c r="C107" s="12" t="str">
        <f t="shared" si="1"/>
        <v>18C1</v>
      </c>
      <c r="D107" s="13" t="s">
        <v>191</v>
      </c>
      <c r="E107" s="14" t="str">
        <f>VLOOKUP(D107,[1]danhsachtonghop!$G$15:$H$265,2,0)</f>
        <v>Nguyễn Anh  Kiệt</v>
      </c>
      <c r="F107" s="20" t="s">
        <v>192</v>
      </c>
      <c r="G107" s="19" t="s">
        <v>124</v>
      </c>
      <c r="H107" s="19">
        <v>48</v>
      </c>
      <c r="I107" s="21">
        <v>48</v>
      </c>
      <c r="J107" s="21">
        <v>0</v>
      </c>
      <c r="K107" s="21">
        <v>39</v>
      </c>
      <c r="L107" s="58"/>
    </row>
    <row r="108" spans="1:12" s="17" customFormat="1" ht="15" customHeight="1">
      <c r="A108" s="18">
        <v>39</v>
      </c>
      <c r="B108" s="19" t="s">
        <v>193</v>
      </c>
      <c r="C108" s="12" t="str">
        <f t="shared" si="1"/>
        <v>18C1</v>
      </c>
      <c r="D108" s="13" t="s">
        <v>193</v>
      </c>
      <c r="E108" s="14" t="str">
        <f>VLOOKUP(D108,[1]danhsachtonghop!$G$15:$H$265,2,0)</f>
        <v>Nguyễn Văn  Sơn</v>
      </c>
      <c r="F108" s="20" t="s">
        <v>194</v>
      </c>
      <c r="G108" s="19" t="s">
        <v>124</v>
      </c>
      <c r="H108" s="19">
        <v>48</v>
      </c>
      <c r="I108" s="21">
        <v>47</v>
      </c>
      <c r="J108" s="21">
        <v>1</v>
      </c>
      <c r="K108" s="21">
        <v>25</v>
      </c>
      <c r="L108" s="58"/>
    </row>
    <row r="109" spans="1:12" s="17" customFormat="1" ht="15" customHeight="1">
      <c r="A109" s="18">
        <v>40</v>
      </c>
      <c r="B109" s="19" t="s">
        <v>195</v>
      </c>
      <c r="C109" s="12" t="str">
        <f t="shared" si="1"/>
        <v>18C1</v>
      </c>
      <c r="D109" s="13" t="s">
        <v>195</v>
      </c>
      <c r="E109" s="14" t="str">
        <f>VLOOKUP(D109,[1]danhsachtonghop!$G$15:$H$265,2,0)</f>
        <v>Huỳnh Thị  Mai</v>
      </c>
      <c r="F109" s="20" t="s">
        <v>196</v>
      </c>
      <c r="G109" s="19" t="s">
        <v>124</v>
      </c>
      <c r="H109" s="19">
        <v>44</v>
      </c>
      <c r="I109" s="21">
        <v>43</v>
      </c>
      <c r="J109" s="21">
        <v>1</v>
      </c>
      <c r="K109" s="21">
        <v>20</v>
      </c>
      <c r="L109" s="58"/>
    </row>
    <row r="110" spans="1:12" s="17" customFormat="1" ht="15" customHeight="1">
      <c r="A110" s="18">
        <v>41</v>
      </c>
      <c r="B110" s="19" t="s">
        <v>197</v>
      </c>
      <c r="C110" s="12" t="str">
        <f t="shared" si="1"/>
        <v>18C1</v>
      </c>
      <c r="D110" s="13" t="s">
        <v>197</v>
      </c>
      <c r="E110" s="14" t="str">
        <f>VLOOKUP(D110,[1]danhsachtonghop!$G$15:$H$265,2,0)</f>
        <v>Hồ Thị  Khuyên</v>
      </c>
      <c r="F110" s="20" t="s">
        <v>198</v>
      </c>
      <c r="G110" s="19" t="s">
        <v>124</v>
      </c>
      <c r="H110" s="19">
        <v>45</v>
      </c>
      <c r="I110" s="21">
        <v>45</v>
      </c>
      <c r="J110" s="21">
        <v>0</v>
      </c>
      <c r="K110" s="21">
        <v>36</v>
      </c>
      <c r="L110" s="58"/>
    </row>
    <row r="111" spans="1:12" s="17" customFormat="1" ht="15" customHeight="1">
      <c r="A111" s="18">
        <v>42</v>
      </c>
      <c r="B111" s="19" t="s">
        <v>199</v>
      </c>
      <c r="C111" s="12" t="str">
        <f t="shared" si="1"/>
        <v>18C1</v>
      </c>
      <c r="D111" s="13" t="s">
        <v>199</v>
      </c>
      <c r="E111" s="14" t="str">
        <f>VLOOKUP(D111,[1]danhsachtonghop!$G$15:$H$265,2,0)</f>
        <v>Nguyễn Thị Thu Tâm</v>
      </c>
      <c r="F111" s="20" t="s">
        <v>200</v>
      </c>
      <c r="G111" s="19" t="s">
        <v>124</v>
      </c>
      <c r="H111" s="19">
        <v>44</v>
      </c>
      <c r="I111" s="21">
        <v>44</v>
      </c>
      <c r="J111" s="21">
        <v>0</v>
      </c>
      <c r="K111" s="21">
        <v>38</v>
      </c>
      <c r="L111" s="58"/>
    </row>
    <row r="112" spans="1:12" s="17" customFormat="1" ht="15" customHeight="1">
      <c r="A112" s="18"/>
      <c r="B112" s="19"/>
      <c r="C112" s="12"/>
      <c r="D112" s="13" t="s">
        <v>506</v>
      </c>
      <c r="E112" s="14"/>
      <c r="F112" s="20"/>
      <c r="G112" s="19"/>
      <c r="H112" s="19"/>
      <c r="I112" s="21"/>
      <c r="J112" s="21"/>
      <c r="K112" s="21">
        <v>19</v>
      </c>
      <c r="L112" s="58"/>
    </row>
    <row r="113" spans="1:12" s="17" customFormat="1" ht="15" customHeight="1">
      <c r="A113" s="18"/>
      <c r="B113" s="19"/>
      <c r="C113" s="12"/>
      <c r="D113" s="13" t="s">
        <v>507</v>
      </c>
      <c r="E113" s="14"/>
      <c r="F113" s="20"/>
      <c r="G113" s="19"/>
      <c r="H113" s="19"/>
      <c r="I113" s="21"/>
      <c r="J113" s="21"/>
      <c r="K113" s="21">
        <v>35</v>
      </c>
      <c r="L113" s="58"/>
    </row>
    <row r="114" spans="1:12" s="17" customFormat="1" ht="15" customHeight="1">
      <c r="A114" s="18">
        <v>43</v>
      </c>
      <c r="B114" s="19" t="s">
        <v>201</v>
      </c>
      <c r="C114" s="12" t="str">
        <f t="shared" si="1"/>
        <v>18C1</v>
      </c>
      <c r="D114" s="13" t="s">
        <v>201</v>
      </c>
      <c r="E114" s="14" t="str">
        <f>VLOOKUP(D114,[1]danhsachtonghop!$G$15:$H$265,2,0)</f>
        <v>Nguyễn Bạch Cẩm  Dung</v>
      </c>
      <c r="F114" s="20" t="s">
        <v>202</v>
      </c>
      <c r="G114" s="19" t="s">
        <v>124</v>
      </c>
      <c r="H114" s="19">
        <v>60</v>
      </c>
      <c r="I114" s="21">
        <v>5</v>
      </c>
      <c r="J114" s="21">
        <v>55</v>
      </c>
      <c r="K114" s="21">
        <v>37</v>
      </c>
      <c r="L114" s="58"/>
    </row>
    <row r="115" spans="1:12" s="17" customFormat="1" ht="15" customHeight="1">
      <c r="A115" s="18">
        <v>44</v>
      </c>
      <c r="B115" s="19" t="s">
        <v>203</v>
      </c>
      <c r="C115" s="12" t="str">
        <f t="shared" si="1"/>
        <v>18C1</v>
      </c>
      <c r="D115" s="13" t="s">
        <v>203</v>
      </c>
      <c r="E115" s="14" t="str">
        <f>VLOOKUP(D115,[1]danhsachtonghop!$G$15:$H$265,2,0)</f>
        <v>Trần Vĩnh  Xuyên</v>
      </c>
      <c r="F115" s="20" t="s">
        <v>204</v>
      </c>
      <c r="G115" s="19" t="s">
        <v>124</v>
      </c>
      <c r="H115" s="19">
        <v>46</v>
      </c>
      <c r="I115" s="21">
        <v>46</v>
      </c>
      <c r="J115" s="21">
        <v>0</v>
      </c>
      <c r="K115" s="21">
        <v>14</v>
      </c>
      <c r="L115" s="58"/>
    </row>
    <row r="116" spans="1:12" s="17" customFormat="1" ht="15" customHeight="1">
      <c r="A116" s="18"/>
      <c r="B116" s="19"/>
      <c r="C116" s="12"/>
      <c r="D116" s="13" t="s">
        <v>508</v>
      </c>
      <c r="E116" s="14"/>
      <c r="F116" s="20"/>
      <c r="G116" s="19"/>
      <c r="H116" s="19"/>
      <c r="I116" s="21"/>
      <c r="J116" s="21"/>
      <c r="K116" s="21">
        <v>20</v>
      </c>
      <c r="L116" s="58"/>
    </row>
    <row r="117" spans="1:12" s="17" customFormat="1" ht="15" customHeight="1">
      <c r="A117" s="18">
        <v>45</v>
      </c>
      <c r="B117" s="19" t="s">
        <v>205</v>
      </c>
      <c r="C117" s="12" t="str">
        <f t="shared" si="1"/>
        <v>18C1</v>
      </c>
      <c r="D117" s="13" t="s">
        <v>205</v>
      </c>
      <c r="E117" s="14" t="str">
        <f>VLOOKUP(D117,[1]danhsachtonghop!$G$15:$H$265,2,0)</f>
        <v>Đỗ Thị Hải  Yến</v>
      </c>
      <c r="F117" s="20" t="s">
        <v>206</v>
      </c>
      <c r="G117" s="19" t="s">
        <v>124</v>
      </c>
      <c r="H117" s="19">
        <v>53</v>
      </c>
      <c r="I117" s="21">
        <v>46</v>
      </c>
      <c r="J117" s="21">
        <v>7</v>
      </c>
      <c r="K117" s="21">
        <v>50</v>
      </c>
      <c r="L117" s="58"/>
    </row>
    <row r="118" spans="1:12" s="17" customFormat="1" ht="15" customHeight="1">
      <c r="A118" s="18">
        <v>46</v>
      </c>
      <c r="B118" s="19" t="s">
        <v>207</v>
      </c>
      <c r="C118" s="12" t="str">
        <f t="shared" si="1"/>
        <v>18C1</v>
      </c>
      <c r="D118" s="13" t="s">
        <v>207</v>
      </c>
      <c r="E118" s="14" t="str">
        <f>VLOOKUP(D118,[1]danhsachtonghop!$G$15:$H$265,2,0)</f>
        <v>Nguyễn Văn  Minh</v>
      </c>
      <c r="F118" s="20" t="s">
        <v>208</v>
      </c>
      <c r="G118" s="19" t="s">
        <v>124</v>
      </c>
      <c r="H118" s="19">
        <v>14</v>
      </c>
      <c r="I118" s="21">
        <v>12</v>
      </c>
      <c r="J118" s="21">
        <v>2</v>
      </c>
      <c r="K118" s="21">
        <v>10</v>
      </c>
      <c r="L118" s="58"/>
    </row>
    <row r="119" spans="1:12" s="17" customFormat="1" ht="15" customHeight="1">
      <c r="A119" s="18">
        <v>47</v>
      </c>
      <c r="B119" s="19" t="s">
        <v>209</v>
      </c>
      <c r="C119" s="12" t="str">
        <f t="shared" si="1"/>
        <v>18C1</v>
      </c>
      <c r="D119" s="13" t="s">
        <v>209</v>
      </c>
      <c r="E119" s="14" t="str">
        <f>VLOOKUP(D119,[1]danhsachtonghop!$G$15:$H$265,2,0)</f>
        <v>Nguyễn Thanh  Lâm</v>
      </c>
      <c r="F119" s="20" t="s">
        <v>210</v>
      </c>
      <c r="G119" s="19" t="s">
        <v>124</v>
      </c>
      <c r="H119" s="19">
        <v>27</v>
      </c>
      <c r="I119" s="21">
        <v>25</v>
      </c>
      <c r="J119" s="21">
        <v>2</v>
      </c>
      <c r="K119" s="21">
        <v>27</v>
      </c>
      <c r="L119" s="58"/>
    </row>
    <row r="120" spans="1:12" s="17" customFormat="1" ht="15" customHeight="1">
      <c r="A120" s="18">
        <v>48</v>
      </c>
      <c r="B120" s="19" t="s">
        <v>211</v>
      </c>
      <c r="C120" s="12" t="str">
        <f t="shared" si="1"/>
        <v>18C1</v>
      </c>
      <c r="D120" s="13" t="s">
        <v>211</v>
      </c>
      <c r="E120" s="14" t="str">
        <f>VLOOKUP(D120,[1]danhsachtonghop!$G$15:$H$265,2,0)</f>
        <v>Nguyễn Văn  Danh</v>
      </c>
      <c r="F120" s="20" t="s">
        <v>212</v>
      </c>
      <c r="G120" s="19" t="s">
        <v>124</v>
      </c>
      <c r="H120" s="19">
        <v>42</v>
      </c>
      <c r="I120" s="21">
        <v>40</v>
      </c>
      <c r="J120" s="21">
        <v>2</v>
      </c>
      <c r="K120" s="21">
        <v>30</v>
      </c>
      <c r="L120" s="58"/>
    </row>
    <row r="121" spans="1:12" s="17" customFormat="1" ht="15" customHeight="1">
      <c r="A121" s="18">
        <v>49</v>
      </c>
      <c r="B121" s="19" t="s">
        <v>213</v>
      </c>
      <c r="C121" s="12" t="str">
        <f t="shared" si="1"/>
        <v>18C1</v>
      </c>
      <c r="D121" s="13" t="s">
        <v>213</v>
      </c>
      <c r="E121" s="14" t="str">
        <f>VLOOKUP(D121,[1]danhsachtonghop!$G$15:$H$265,2,0)</f>
        <v>Nguyễn Nguyên Hoàng Ngọc  Quyên</v>
      </c>
      <c r="F121" s="20" t="s">
        <v>214</v>
      </c>
      <c r="G121" s="19" t="s">
        <v>124</v>
      </c>
      <c r="H121" s="19">
        <v>34</v>
      </c>
      <c r="I121" s="21">
        <v>34</v>
      </c>
      <c r="J121" s="21">
        <v>0</v>
      </c>
      <c r="K121" s="21">
        <v>28</v>
      </c>
      <c r="L121" s="58"/>
    </row>
    <row r="122" spans="1:12" s="17" customFormat="1" ht="15" customHeight="1">
      <c r="A122" s="18">
        <v>50</v>
      </c>
      <c r="B122" s="19" t="s">
        <v>215</v>
      </c>
      <c r="C122" s="12" t="str">
        <f t="shared" si="1"/>
        <v>18C1</v>
      </c>
      <c r="D122" s="13" t="s">
        <v>215</v>
      </c>
      <c r="E122" s="14" t="str">
        <f>VLOOKUP(D122,[1]danhsachtonghop!$G$15:$H$265,2,0)</f>
        <v>Nguyễn Sanh  Cường</v>
      </c>
      <c r="F122" s="20" t="s">
        <v>216</v>
      </c>
      <c r="G122" s="19" t="s">
        <v>124</v>
      </c>
      <c r="H122" s="19">
        <v>40</v>
      </c>
      <c r="I122" s="21">
        <v>36</v>
      </c>
      <c r="J122" s="21">
        <v>4</v>
      </c>
      <c r="K122" s="21">
        <v>29</v>
      </c>
      <c r="L122" s="58"/>
    </row>
    <row r="123" spans="1:12" s="17" customFormat="1" ht="15" customHeight="1">
      <c r="A123" s="18">
        <v>51</v>
      </c>
      <c r="B123" s="19" t="s">
        <v>217</v>
      </c>
      <c r="C123" s="12" t="str">
        <f t="shared" si="1"/>
        <v>18C1</v>
      </c>
      <c r="D123" s="13" t="s">
        <v>217</v>
      </c>
      <c r="E123" s="14" t="str">
        <f>VLOOKUP(D123,[1]danhsachtonghop!$G$15:$H$265,2,0)</f>
        <v>Lê Xuân  Thủy</v>
      </c>
      <c r="F123" s="20" t="s">
        <v>218</v>
      </c>
      <c r="G123" s="19" t="s">
        <v>124</v>
      </c>
      <c r="H123" s="19">
        <v>37</v>
      </c>
      <c r="I123" s="21">
        <v>6</v>
      </c>
      <c r="J123" s="21">
        <v>31</v>
      </c>
      <c r="K123" s="21">
        <v>35</v>
      </c>
      <c r="L123" s="58"/>
    </row>
    <row r="124" spans="1:12" s="17" customFormat="1" ht="15" customHeight="1">
      <c r="A124" s="18">
        <v>52</v>
      </c>
      <c r="B124" s="19" t="s">
        <v>219</v>
      </c>
      <c r="C124" s="12" t="str">
        <f t="shared" si="1"/>
        <v>18C1</v>
      </c>
      <c r="D124" s="13" t="s">
        <v>219</v>
      </c>
      <c r="E124" s="14" t="str">
        <f>VLOOKUP(D124,[1]danhsachtonghop!$G$15:$H$265,2,0)</f>
        <v>Nguyễn Mỹ  Tiên</v>
      </c>
      <c r="F124" s="20" t="s">
        <v>220</v>
      </c>
      <c r="G124" s="19" t="s">
        <v>124</v>
      </c>
      <c r="H124" s="19">
        <v>42</v>
      </c>
      <c r="I124" s="21">
        <v>3</v>
      </c>
      <c r="J124" s="21">
        <v>39</v>
      </c>
      <c r="K124" s="21">
        <v>37</v>
      </c>
      <c r="L124" s="58"/>
    </row>
    <row r="125" spans="1:12" s="17" customFormat="1" ht="15" customHeight="1">
      <c r="A125" s="18">
        <v>53</v>
      </c>
      <c r="B125" s="19" t="s">
        <v>221</v>
      </c>
      <c r="C125" s="12" t="str">
        <f t="shared" si="1"/>
        <v>18C1</v>
      </c>
      <c r="D125" s="13" t="s">
        <v>221</v>
      </c>
      <c r="E125" s="14" t="str">
        <f>VLOOKUP(D125,[1]danhsachtonghop!$G$15:$H$265,2,0)</f>
        <v>Trịnh Hoàng  Hiệp</v>
      </c>
      <c r="F125" s="20" t="s">
        <v>222</v>
      </c>
      <c r="G125" s="19" t="s">
        <v>124</v>
      </c>
      <c r="H125" s="19">
        <v>56</v>
      </c>
      <c r="I125" s="21">
        <v>27</v>
      </c>
      <c r="J125" s="21">
        <v>29</v>
      </c>
      <c r="K125" s="21">
        <v>10</v>
      </c>
      <c r="L125" s="58"/>
    </row>
    <row r="126" spans="1:12" s="17" customFormat="1" ht="15" customHeight="1">
      <c r="A126" s="18"/>
      <c r="B126" s="19"/>
      <c r="C126" s="12"/>
      <c r="D126" s="13" t="s">
        <v>509</v>
      </c>
      <c r="E126" s="14"/>
      <c r="F126" s="20"/>
      <c r="G126" s="19"/>
      <c r="H126" s="19"/>
      <c r="I126" s="21"/>
      <c r="J126" s="21"/>
      <c r="K126" s="21">
        <v>9</v>
      </c>
      <c r="L126" s="58"/>
    </row>
    <row r="127" spans="1:12" s="17" customFormat="1" ht="15" customHeight="1">
      <c r="A127" s="18">
        <v>54</v>
      </c>
      <c r="B127" s="19" t="s">
        <v>223</v>
      </c>
      <c r="C127" s="12" t="str">
        <f t="shared" si="1"/>
        <v>18C1</v>
      </c>
      <c r="D127" s="13" t="s">
        <v>223</v>
      </c>
      <c r="E127" s="14" t="str">
        <f>VLOOKUP(D127,[1]danhsachtonghop!$G$15:$H$265,2,0)</f>
        <v>Trần Thanh  Trúc</v>
      </c>
      <c r="F127" s="20" t="s">
        <v>224</v>
      </c>
      <c r="G127" s="19" t="s">
        <v>124</v>
      </c>
      <c r="H127" s="19">
        <v>54</v>
      </c>
      <c r="I127" s="21">
        <v>28</v>
      </c>
      <c r="J127" s="21">
        <v>26</v>
      </c>
      <c r="K127" s="21">
        <v>29</v>
      </c>
      <c r="L127" s="58"/>
    </row>
    <row r="128" spans="1:12" s="17" customFormat="1" ht="15" customHeight="1">
      <c r="A128" s="22">
        <v>55</v>
      </c>
      <c r="B128" s="23" t="s">
        <v>225</v>
      </c>
      <c r="C128" s="12" t="str">
        <f t="shared" si="1"/>
        <v>18C1</v>
      </c>
      <c r="D128" s="13" t="s">
        <v>225</v>
      </c>
      <c r="E128" s="14" t="str">
        <f>VLOOKUP(D128,[1]danhsachtonghop!$G$15:$H$265,2,0)</f>
        <v>Nguyễn Tất  Thắng</v>
      </c>
      <c r="F128" s="24" t="s">
        <v>109</v>
      </c>
      <c r="G128" s="23" t="s">
        <v>124</v>
      </c>
      <c r="H128" s="23">
        <v>57</v>
      </c>
      <c r="I128" s="25">
        <v>57</v>
      </c>
      <c r="J128" s="25">
        <v>0</v>
      </c>
      <c r="K128" s="25">
        <v>51</v>
      </c>
      <c r="L128" s="58"/>
    </row>
    <row r="129" spans="1:12" s="17" customFormat="1" ht="15" customHeight="1">
      <c r="A129" s="11">
        <v>1</v>
      </c>
      <c r="B129" s="12" t="s">
        <v>226</v>
      </c>
      <c r="C129" s="12" t="str">
        <f t="shared" si="1"/>
        <v>19C1</v>
      </c>
      <c r="D129" s="13" t="s">
        <v>226</v>
      </c>
      <c r="E129" s="14" t="str">
        <f>VLOOKUP(D129,[1]danhsachtonghop!$G$15:$H$265,2,0)</f>
        <v>Mạnh Lê  Hoàn</v>
      </c>
      <c r="F129" s="12"/>
      <c r="G129" s="12" t="s">
        <v>227</v>
      </c>
      <c r="H129" s="26">
        <v>58</v>
      </c>
      <c r="I129" s="16">
        <v>58</v>
      </c>
      <c r="J129" s="16">
        <v>0</v>
      </c>
      <c r="K129" s="16">
        <v>40</v>
      </c>
      <c r="L129" s="58"/>
    </row>
    <row r="130" spans="1:12" s="17" customFormat="1" ht="15" customHeight="1">
      <c r="A130" s="18">
        <v>2</v>
      </c>
      <c r="B130" s="19" t="s">
        <v>228</v>
      </c>
      <c r="C130" s="12" t="str">
        <f t="shared" si="1"/>
        <v>19C1</v>
      </c>
      <c r="D130" s="13" t="s">
        <v>228</v>
      </c>
      <c r="E130" s="14" t="str">
        <f>VLOOKUP(D130,[1]danhsachtonghop!$G$15:$H$265,2,0)</f>
        <v>Nguyễn Minh  Đức (A)</v>
      </c>
      <c r="F130" s="19"/>
      <c r="G130" s="19" t="s">
        <v>227</v>
      </c>
      <c r="H130" s="26">
        <v>58</v>
      </c>
      <c r="I130" s="21">
        <v>58</v>
      </c>
      <c r="J130" s="21">
        <v>0</v>
      </c>
      <c r="K130" s="21">
        <v>34</v>
      </c>
      <c r="L130" s="58"/>
    </row>
    <row r="131" spans="1:12" s="17" customFormat="1" ht="15" customHeight="1">
      <c r="A131" s="18">
        <v>3</v>
      </c>
      <c r="B131" s="19" t="s">
        <v>229</v>
      </c>
      <c r="C131" s="12" t="str">
        <f t="shared" si="1"/>
        <v>19C1</v>
      </c>
      <c r="D131" s="13" t="s">
        <v>229</v>
      </c>
      <c r="E131" s="14" t="str">
        <f>VLOOKUP(D131,[1]danhsachtonghop!$G$15:$H$265,2,0)</f>
        <v>Nguyễn Anh  Tăng</v>
      </c>
      <c r="F131" s="19"/>
      <c r="G131" s="19" t="s">
        <v>227</v>
      </c>
      <c r="H131" s="26">
        <v>17</v>
      </c>
      <c r="I131" s="21">
        <v>17</v>
      </c>
      <c r="J131" s="21">
        <v>0</v>
      </c>
      <c r="K131" s="21">
        <v>20</v>
      </c>
      <c r="L131" s="58"/>
    </row>
    <row r="132" spans="1:12" s="17" customFormat="1" ht="15" customHeight="1">
      <c r="A132" s="18">
        <v>4</v>
      </c>
      <c r="B132" s="19" t="s">
        <v>230</v>
      </c>
      <c r="C132" s="12" t="str">
        <f t="shared" si="1"/>
        <v>19C1</v>
      </c>
      <c r="D132" s="13" t="s">
        <v>230</v>
      </c>
      <c r="E132" s="14" t="str">
        <f>VLOOKUP(D132,[1]danhsachtonghop!$G$15:$H$265,2,0)</f>
        <v>Nguyễn Hồng  Đức</v>
      </c>
      <c r="F132" s="19"/>
      <c r="G132" s="19" t="s">
        <v>227</v>
      </c>
      <c r="H132" s="26">
        <v>58</v>
      </c>
      <c r="I132" s="21">
        <v>56</v>
      </c>
      <c r="J132" s="21">
        <v>2</v>
      </c>
      <c r="K132" s="21">
        <v>39</v>
      </c>
      <c r="L132" s="58"/>
    </row>
    <row r="133" spans="1:12" s="17" customFormat="1" ht="15" customHeight="1">
      <c r="A133" s="18">
        <v>5</v>
      </c>
      <c r="B133" s="19" t="s">
        <v>231</v>
      </c>
      <c r="C133" s="12" t="str">
        <f t="shared" si="1"/>
        <v>19C1</v>
      </c>
      <c r="D133" s="13" t="s">
        <v>231</v>
      </c>
      <c r="E133" s="14" t="str">
        <f>VLOOKUP(D133,[1]danhsachtonghop!$G$15:$H$265,2,0)</f>
        <v>Nguyễn Trần Thanh  Nhàn</v>
      </c>
      <c r="F133" s="19"/>
      <c r="G133" s="19" t="s">
        <v>227</v>
      </c>
      <c r="H133" s="26">
        <v>58</v>
      </c>
      <c r="I133" s="21">
        <v>58</v>
      </c>
      <c r="J133" s="21">
        <v>0</v>
      </c>
      <c r="K133" s="21">
        <v>33</v>
      </c>
      <c r="L133" s="58"/>
    </row>
    <row r="134" spans="1:12" s="17" customFormat="1" ht="15" customHeight="1">
      <c r="A134" s="18">
        <v>6</v>
      </c>
      <c r="B134" s="19" t="s">
        <v>232</v>
      </c>
      <c r="C134" s="12" t="str">
        <f t="shared" si="1"/>
        <v>19C1</v>
      </c>
      <c r="D134" s="13" t="s">
        <v>232</v>
      </c>
      <c r="E134" s="14" t="str">
        <f>VLOOKUP(D134,[1]danhsachtonghop!$G$15:$H$265,2,0)</f>
        <v>Trần Công  Tiến</v>
      </c>
      <c r="F134" s="19"/>
      <c r="G134" s="19" t="s">
        <v>227</v>
      </c>
      <c r="H134" s="26">
        <v>34</v>
      </c>
      <c r="I134" s="21">
        <v>33</v>
      </c>
      <c r="J134" s="21">
        <v>1</v>
      </c>
      <c r="K134" s="21">
        <v>26</v>
      </c>
      <c r="L134" s="58"/>
    </row>
    <row r="135" spans="1:12" s="17" customFormat="1" ht="15" customHeight="1">
      <c r="A135" s="18"/>
      <c r="B135" s="19" t="s">
        <v>233</v>
      </c>
      <c r="C135" s="12" t="str">
        <f t="shared" si="1"/>
        <v>19C1</v>
      </c>
      <c r="D135" s="13" t="s">
        <v>233</v>
      </c>
      <c r="E135" s="14" t="e">
        <f>VLOOKUP(D135,[1]danhsachtonghop!$G$15:$H$265,2,0)</f>
        <v>#N/A</v>
      </c>
      <c r="F135" s="19"/>
      <c r="G135" s="19" t="s">
        <v>227</v>
      </c>
      <c r="H135" s="26">
        <v>6</v>
      </c>
      <c r="I135" s="21">
        <v>6</v>
      </c>
      <c r="J135" s="21">
        <v>0</v>
      </c>
      <c r="L135" s="58"/>
    </row>
    <row r="136" spans="1:12" s="17" customFormat="1" ht="15" customHeight="1">
      <c r="A136" s="18">
        <v>7</v>
      </c>
      <c r="B136" s="19" t="s">
        <v>234</v>
      </c>
      <c r="C136" s="12" t="str">
        <f t="shared" si="1"/>
        <v>19C1</v>
      </c>
      <c r="D136" s="13" t="s">
        <v>234</v>
      </c>
      <c r="E136" s="14" t="str">
        <f>VLOOKUP(D136,[1]danhsachtonghop!$G$15:$H$265,2,0)</f>
        <v>Ngô Phong  Cường</v>
      </c>
      <c r="F136" s="19"/>
      <c r="G136" s="19" t="s">
        <v>227</v>
      </c>
      <c r="H136" s="26">
        <v>46</v>
      </c>
      <c r="I136" s="21">
        <v>45</v>
      </c>
      <c r="J136" s="21">
        <v>1</v>
      </c>
      <c r="K136" s="21">
        <v>29</v>
      </c>
      <c r="L136" s="58"/>
    </row>
    <row r="137" spans="1:12" s="17" customFormat="1" ht="15" customHeight="1">
      <c r="A137" s="18">
        <v>8</v>
      </c>
      <c r="B137" s="19" t="s">
        <v>235</v>
      </c>
      <c r="C137" s="12" t="str">
        <f t="shared" si="1"/>
        <v>19C1</v>
      </c>
      <c r="D137" s="13" t="s">
        <v>235</v>
      </c>
      <c r="E137" s="14" t="str">
        <f>VLOOKUP(D137,[1]danhsachtonghop!$G$15:$H$265,2,0)</f>
        <v>Đặng Đức  Minh</v>
      </c>
      <c r="F137" s="19"/>
      <c r="G137" s="19" t="s">
        <v>227</v>
      </c>
      <c r="H137" s="26">
        <v>54</v>
      </c>
      <c r="I137" s="21">
        <v>53</v>
      </c>
      <c r="J137" s="21">
        <v>1</v>
      </c>
      <c r="K137" s="21">
        <v>41</v>
      </c>
      <c r="L137" s="58"/>
    </row>
    <row r="138" spans="1:12" s="17" customFormat="1" ht="15" customHeight="1">
      <c r="A138" s="18">
        <v>9</v>
      </c>
      <c r="B138" s="19" t="s">
        <v>236</v>
      </c>
      <c r="C138" s="12" t="str">
        <f t="shared" si="1"/>
        <v>19C1</v>
      </c>
      <c r="D138" s="13" t="s">
        <v>236</v>
      </c>
      <c r="E138" s="14" t="str">
        <f>VLOOKUP(D138,[1]danhsachtonghop!$G$15:$H$265,2,0)</f>
        <v>Lê Quang  Liêm</v>
      </c>
      <c r="F138" s="19"/>
      <c r="G138" s="19" t="s">
        <v>227</v>
      </c>
      <c r="H138" s="19">
        <v>58</v>
      </c>
      <c r="I138" s="21">
        <v>58</v>
      </c>
      <c r="J138" s="21">
        <v>0</v>
      </c>
      <c r="K138" s="21">
        <v>47</v>
      </c>
      <c r="L138" s="58"/>
    </row>
    <row r="139" spans="1:12" s="17" customFormat="1" ht="15" customHeight="1">
      <c r="A139" s="18">
        <v>10</v>
      </c>
      <c r="B139" s="19" t="s">
        <v>237</v>
      </c>
      <c r="C139" s="12" t="str">
        <f t="shared" si="1"/>
        <v>19C1</v>
      </c>
      <c r="D139" s="13" t="s">
        <v>237</v>
      </c>
      <c r="E139" s="14" t="str">
        <f>VLOOKUP(D139,[1]danhsachtonghop!$G$15:$H$265,2,0)</f>
        <v>Lâm Thị Phương  Thùy</v>
      </c>
      <c r="F139" s="19"/>
      <c r="G139" s="19" t="s">
        <v>227</v>
      </c>
      <c r="H139" s="19">
        <v>31</v>
      </c>
      <c r="I139" s="21">
        <v>30</v>
      </c>
      <c r="J139" s="21">
        <v>1</v>
      </c>
      <c r="K139" s="21">
        <v>26</v>
      </c>
      <c r="L139" s="58"/>
    </row>
    <row r="140" spans="1:12" s="17" customFormat="1" ht="15" customHeight="1">
      <c r="A140" s="18">
        <v>11</v>
      </c>
      <c r="B140" s="19" t="s">
        <v>238</v>
      </c>
      <c r="C140" s="12" t="str">
        <f t="shared" si="1"/>
        <v>19C1</v>
      </c>
      <c r="D140" s="13" t="s">
        <v>238</v>
      </c>
      <c r="E140" s="14" t="str">
        <f>VLOOKUP(D140,[1]danhsachtonghop!$G$15:$H$265,2,0)</f>
        <v>Phạm Huy  Hoàng</v>
      </c>
      <c r="F140" s="19"/>
      <c r="G140" s="19" t="s">
        <v>227</v>
      </c>
      <c r="H140" s="19">
        <v>58</v>
      </c>
      <c r="I140" s="21">
        <v>58</v>
      </c>
      <c r="J140" s="21">
        <v>0</v>
      </c>
      <c r="K140" s="21">
        <v>54</v>
      </c>
      <c r="L140" s="58"/>
    </row>
    <row r="141" spans="1:12" s="17" customFormat="1" ht="15" customHeight="1">
      <c r="A141" s="18">
        <v>12</v>
      </c>
      <c r="B141" s="19" t="s">
        <v>239</v>
      </c>
      <c r="C141" s="12" t="str">
        <f t="shared" si="1"/>
        <v>19C1</v>
      </c>
      <c r="D141" s="13" t="s">
        <v>239</v>
      </c>
      <c r="E141" s="14" t="str">
        <f>VLOOKUP(D141,[1]danhsachtonghop!$G$15:$H$265,2,0)</f>
        <v>Nguyễn Hữu  Thiện</v>
      </c>
      <c r="F141" s="19"/>
      <c r="G141" s="19" t="s">
        <v>227</v>
      </c>
      <c r="H141" s="19">
        <v>51</v>
      </c>
      <c r="I141" s="21">
        <v>51</v>
      </c>
      <c r="J141" s="21">
        <v>0</v>
      </c>
      <c r="K141" s="21">
        <v>44</v>
      </c>
      <c r="L141" s="58"/>
    </row>
    <row r="142" spans="1:12" s="17" customFormat="1" ht="15" customHeight="1">
      <c r="A142" s="18">
        <v>13</v>
      </c>
      <c r="B142" s="19" t="s">
        <v>240</v>
      </c>
      <c r="C142" s="12" t="str">
        <f t="shared" si="1"/>
        <v>19C1</v>
      </c>
      <c r="D142" s="13" t="s">
        <v>240</v>
      </c>
      <c r="E142" s="14" t="str">
        <f>VLOOKUP(D142,[1]danhsachtonghop!$G$15:$H$265,2,0)</f>
        <v>Nguyễn Văn  Tấn</v>
      </c>
      <c r="F142" s="19"/>
      <c r="G142" s="19" t="s">
        <v>227</v>
      </c>
      <c r="H142" s="19">
        <v>27</v>
      </c>
      <c r="I142" s="21">
        <v>27</v>
      </c>
      <c r="J142" s="21">
        <v>0</v>
      </c>
      <c r="K142" s="21">
        <v>20</v>
      </c>
      <c r="L142" s="58"/>
    </row>
    <row r="143" spans="1:12" s="17" customFormat="1" ht="15" customHeight="1">
      <c r="A143" s="18">
        <v>14</v>
      </c>
      <c r="B143" s="19" t="s">
        <v>241</v>
      </c>
      <c r="C143" s="12" t="str">
        <f t="shared" si="1"/>
        <v>19C1</v>
      </c>
      <c r="D143" s="13" t="s">
        <v>241</v>
      </c>
      <c r="E143" s="14" t="str">
        <f>VLOOKUP(D143,[1]danhsachtonghop!$G$15:$H$265,2,0)</f>
        <v>Phạm Thị Lê  Chi</v>
      </c>
      <c r="F143" s="19"/>
      <c r="G143" s="19" t="s">
        <v>227</v>
      </c>
      <c r="H143" s="19">
        <v>54</v>
      </c>
      <c r="I143" s="21">
        <v>54</v>
      </c>
      <c r="J143" s="21">
        <v>0</v>
      </c>
      <c r="K143" s="21">
        <v>46</v>
      </c>
      <c r="L143" s="58"/>
    </row>
    <row r="144" spans="1:12" s="17" customFormat="1" ht="15" customHeight="1">
      <c r="A144" s="18">
        <v>15</v>
      </c>
      <c r="B144" s="19" t="s">
        <v>242</v>
      </c>
      <c r="C144" s="12" t="str">
        <f t="shared" si="1"/>
        <v>19C1</v>
      </c>
      <c r="D144" s="13" t="s">
        <v>242</v>
      </c>
      <c r="E144" s="14" t="str">
        <f>VLOOKUP(D144,[1]danhsachtonghop!$G$15:$H$265,2,0)</f>
        <v>Bùi Anh  Tuấn</v>
      </c>
      <c r="F144" s="19"/>
      <c r="G144" s="19" t="s">
        <v>243</v>
      </c>
      <c r="H144" s="19">
        <v>58</v>
      </c>
      <c r="I144" s="21">
        <v>57</v>
      </c>
      <c r="J144" s="21">
        <v>1</v>
      </c>
      <c r="K144" s="21">
        <v>36</v>
      </c>
      <c r="L144" s="58"/>
    </row>
    <row r="145" spans="1:12" s="17" customFormat="1" ht="15" customHeight="1">
      <c r="A145" s="18">
        <v>16</v>
      </c>
      <c r="B145" s="19" t="s">
        <v>244</v>
      </c>
      <c r="C145" s="12" t="str">
        <f t="shared" si="1"/>
        <v>19C1</v>
      </c>
      <c r="D145" s="13" t="s">
        <v>244</v>
      </c>
      <c r="E145" s="14" t="str">
        <f>VLOOKUP(D145,[1]danhsachtonghop!$G$15:$H$265,2,0)</f>
        <v>Nguyễn Thanh Vĩnh  Phúc</v>
      </c>
      <c r="F145" s="19"/>
      <c r="G145" s="19" t="s">
        <v>243</v>
      </c>
      <c r="H145" s="19">
        <v>58</v>
      </c>
      <c r="I145" s="21">
        <v>58</v>
      </c>
      <c r="J145" s="21">
        <v>0</v>
      </c>
      <c r="K145" s="21">
        <v>34</v>
      </c>
      <c r="L145" s="58"/>
    </row>
    <row r="146" spans="1:12" s="17" customFormat="1" ht="15" customHeight="1">
      <c r="A146" s="18">
        <v>17</v>
      </c>
      <c r="B146" s="19" t="s">
        <v>245</v>
      </c>
      <c r="C146" s="12" t="str">
        <f t="shared" si="1"/>
        <v>19C1</v>
      </c>
      <c r="D146" s="13" t="s">
        <v>245</v>
      </c>
      <c r="E146" s="14" t="str">
        <f>VLOOKUP(D146,[1]danhsachtonghop!$G$15:$H$265,2,0)</f>
        <v>Nguyễn Thanh  Vũ</v>
      </c>
      <c r="F146" s="19"/>
      <c r="G146" s="19" t="s">
        <v>243</v>
      </c>
      <c r="H146" s="19">
        <v>58</v>
      </c>
      <c r="I146" s="21">
        <v>58</v>
      </c>
      <c r="J146" s="21">
        <v>0</v>
      </c>
      <c r="K146" s="21">
        <v>42</v>
      </c>
      <c r="L146" s="58"/>
    </row>
    <row r="147" spans="1:12" s="17" customFormat="1" ht="15" customHeight="1">
      <c r="A147" s="18">
        <v>18</v>
      </c>
      <c r="B147" s="19" t="s">
        <v>246</v>
      </c>
      <c r="C147" s="12" t="str">
        <f t="shared" si="1"/>
        <v>19C1</v>
      </c>
      <c r="D147" s="13" t="s">
        <v>246</v>
      </c>
      <c r="E147" s="14" t="str">
        <f>VLOOKUP(D147,[1]danhsachtonghop!$G$15:$H$265,2,0)</f>
        <v>Nguyễn Khắc  Huy</v>
      </c>
      <c r="F147" s="19"/>
      <c r="G147" s="19" t="s">
        <v>243</v>
      </c>
      <c r="H147" s="19">
        <v>58</v>
      </c>
      <c r="I147" s="21">
        <v>58</v>
      </c>
      <c r="J147" s="21">
        <v>0</v>
      </c>
      <c r="K147" s="21">
        <v>12</v>
      </c>
      <c r="L147" s="58"/>
    </row>
    <row r="148" spans="1:12" s="17" customFormat="1" ht="15" customHeight="1">
      <c r="A148" s="18">
        <v>19</v>
      </c>
      <c r="B148" s="19" t="s">
        <v>247</v>
      </c>
      <c r="C148" s="12" t="str">
        <f t="shared" si="1"/>
        <v>19C1</v>
      </c>
      <c r="D148" s="13" t="s">
        <v>247</v>
      </c>
      <c r="E148" s="14" t="str">
        <f>VLOOKUP(D148,[1]danhsachtonghop!$G$15:$H$265,2,0)</f>
        <v>Trương Thị Phương  Hồng</v>
      </c>
      <c r="F148" s="19"/>
      <c r="G148" s="19" t="s">
        <v>243</v>
      </c>
      <c r="H148" s="19">
        <v>58</v>
      </c>
      <c r="I148" s="21">
        <v>58</v>
      </c>
      <c r="J148" s="21">
        <v>0</v>
      </c>
      <c r="K148" s="21">
        <v>27</v>
      </c>
      <c r="L148" s="58"/>
    </row>
    <row r="149" spans="1:12" s="17" customFormat="1" ht="15" customHeight="1">
      <c r="A149" s="18">
        <v>20</v>
      </c>
      <c r="B149" s="19" t="s">
        <v>248</v>
      </c>
      <c r="C149" s="12" t="str">
        <f t="shared" ref="C149:C213" si="2">LEFT(D149,4)</f>
        <v>19C1</v>
      </c>
      <c r="D149" s="13" t="s">
        <v>248</v>
      </c>
      <c r="E149" s="14" t="str">
        <f>VLOOKUP(D149,[1]danhsachtonghop!$G$15:$H$265,2,0)</f>
        <v>Nguyễn Thành  Long</v>
      </c>
      <c r="F149" s="19"/>
      <c r="G149" s="19" t="s">
        <v>243</v>
      </c>
      <c r="H149" s="19">
        <v>25</v>
      </c>
      <c r="I149" s="21">
        <v>25</v>
      </c>
      <c r="J149" s="21">
        <v>0</v>
      </c>
      <c r="K149" s="21">
        <v>12</v>
      </c>
      <c r="L149" s="58"/>
    </row>
    <row r="150" spans="1:12" s="17" customFormat="1" ht="15" customHeight="1">
      <c r="A150" s="18">
        <v>21</v>
      </c>
      <c r="B150" s="19" t="s">
        <v>249</v>
      </c>
      <c r="C150" s="12" t="str">
        <f t="shared" si="2"/>
        <v>19C1</v>
      </c>
      <c r="D150" s="13" t="s">
        <v>249</v>
      </c>
      <c r="E150" s="14" t="str">
        <f>VLOOKUP(D150,[1]danhsachtonghop!$G$15:$H$265,2,0)</f>
        <v>Nguyễn Tiến  Dũng</v>
      </c>
      <c r="F150" s="19"/>
      <c r="G150" s="19" t="s">
        <v>243</v>
      </c>
      <c r="H150" s="19">
        <v>58</v>
      </c>
      <c r="I150" s="21">
        <v>58</v>
      </c>
      <c r="J150" s="21">
        <v>0</v>
      </c>
      <c r="K150" s="21">
        <v>23</v>
      </c>
      <c r="L150" s="58"/>
    </row>
    <row r="151" spans="1:12" s="17" customFormat="1" ht="15" customHeight="1">
      <c r="A151" s="18"/>
      <c r="B151" s="19" t="s">
        <v>250</v>
      </c>
      <c r="C151" s="12" t="str">
        <f t="shared" si="2"/>
        <v>19C1</v>
      </c>
      <c r="D151" s="13" t="s">
        <v>250</v>
      </c>
      <c r="E151" s="14" t="e">
        <f>VLOOKUP(D151,[1]danhsachtonghop!$G$15:$H$265,2,0)</f>
        <v>#N/A</v>
      </c>
      <c r="F151" s="19"/>
      <c r="G151" s="19" t="s">
        <v>243</v>
      </c>
      <c r="H151" s="19">
        <v>8</v>
      </c>
      <c r="I151" s="21">
        <v>8</v>
      </c>
      <c r="J151" s="21">
        <v>0</v>
      </c>
      <c r="K151" s="21">
        <v>3</v>
      </c>
      <c r="L151" s="58"/>
    </row>
    <row r="152" spans="1:12" s="17" customFormat="1" ht="15" customHeight="1">
      <c r="A152" s="18">
        <v>22</v>
      </c>
      <c r="B152" s="19" t="s">
        <v>251</v>
      </c>
      <c r="C152" s="12" t="str">
        <f t="shared" si="2"/>
        <v>19C1</v>
      </c>
      <c r="D152" s="13" t="s">
        <v>251</v>
      </c>
      <c r="E152" s="14" t="e">
        <f>VLOOKUP(D152,[1]danhsachtonghop!$G$15:$H$265,2,0)</f>
        <v>#N/A</v>
      </c>
      <c r="F152" s="19"/>
      <c r="G152" s="19" t="s">
        <v>243</v>
      </c>
      <c r="H152" s="19">
        <v>12</v>
      </c>
      <c r="I152" s="21">
        <v>12</v>
      </c>
      <c r="J152" s="21">
        <v>0</v>
      </c>
      <c r="K152" s="21">
        <v>1</v>
      </c>
      <c r="L152" s="58"/>
    </row>
    <row r="153" spans="1:12" s="17" customFormat="1" ht="15" customHeight="1">
      <c r="A153" s="18">
        <v>23</v>
      </c>
      <c r="B153" s="19" t="s">
        <v>252</v>
      </c>
      <c r="C153" s="12" t="str">
        <f t="shared" si="2"/>
        <v>19C1</v>
      </c>
      <c r="D153" s="13" t="s">
        <v>252</v>
      </c>
      <c r="E153" s="14" t="str">
        <f>VLOOKUP(D153,[1]danhsachtonghop!$G$15:$H$265,2,0)</f>
        <v>Trần Thị  Hương</v>
      </c>
      <c r="F153" s="19"/>
      <c r="G153" s="19" t="s">
        <v>243</v>
      </c>
      <c r="H153" s="19">
        <v>32</v>
      </c>
      <c r="I153" s="21">
        <v>32</v>
      </c>
      <c r="J153" s="21">
        <v>0</v>
      </c>
      <c r="K153" s="21">
        <v>19</v>
      </c>
      <c r="L153" s="58"/>
    </row>
    <row r="154" spans="1:12" s="17" customFormat="1" ht="15" customHeight="1">
      <c r="A154" s="18"/>
      <c r="B154" s="19" t="s">
        <v>253</v>
      </c>
      <c r="C154" s="12" t="str">
        <f t="shared" si="2"/>
        <v>19C1</v>
      </c>
      <c r="D154" s="13" t="s">
        <v>253</v>
      </c>
      <c r="E154" s="14" t="e">
        <f>VLOOKUP(D154,[1]danhsachtonghop!$G$15:$H$265,2,0)</f>
        <v>#N/A</v>
      </c>
      <c r="F154" s="19"/>
      <c r="G154" s="19" t="s">
        <v>243</v>
      </c>
      <c r="H154" s="19">
        <v>1</v>
      </c>
      <c r="I154" s="21">
        <v>1</v>
      </c>
      <c r="J154" s="21">
        <v>0</v>
      </c>
      <c r="K154" s="21"/>
      <c r="L154" s="58"/>
    </row>
    <row r="155" spans="1:12" s="17" customFormat="1" ht="15" customHeight="1">
      <c r="A155" s="18">
        <v>24</v>
      </c>
      <c r="B155" s="19" t="s">
        <v>254</v>
      </c>
      <c r="C155" s="12" t="str">
        <f t="shared" si="2"/>
        <v>19C1</v>
      </c>
      <c r="D155" s="13" t="s">
        <v>254</v>
      </c>
      <c r="E155" s="14" t="str">
        <f>VLOOKUP(D155,[1]danhsachtonghop!$G$15:$H$265,2,0)</f>
        <v>Nguyễn Thị Bảo  Trân</v>
      </c>
      <c r="F155" s="19"/>
      <c r="G155" s="19" t="s">
        <v>227</v>
      </c>
      <c r="H155" s="19">
        <v>58</v>
      </c>
      <c r="I155" s="21">
        <v>57</v>
      </c>
      <c r="J155" s="21">
        <v>1</v>
      </c>
      <c r="K155" s="21">
        <v>35</v>
      </c>
      <c r="L155" s="58"/>
    </row>
    <row r="156" spans="1:12" s="17" customFormat="1" ht="15" customHeight="1">
      <c r="A156" s="18">
        <v>25</v>
      </c>
      <c r="B156" s="19" t="s">
        <v>255</v>
      </c>
      <c r="C156" s="12" t="str">
        <f t="shared" si="2"/>
        <v>19C1</v>
      </c>
      <c r="D156" s="13" t="s">
        <v>255</v>
      </c>
      <c r="E156" s="14" t="str">
        <f>VLOOKUP(D156,[1]danhsachtonghop!$G$15:$H$265,2,0)</f>
        <v>Triệu Phú  Nguyên</v>
      </c>
      <c r="F156" s="19"/>
      <c r="G156" s="19" t="s">
        <v>227</v>
      </c>
      <c r="H156" s="19">
        <v>58</v>
      </c>
      <c r="I156" s="21">
        <v>58</v>
      </c>
      <c r="J156" s="21">
        <v>0</v>
      </c>
      <c r="K156" s="21">
        <v>22</v>
      </c>
      <c r="L156" s="58"/>
    </row>
    <row r="157" spans="1:12" s="17" customFormat="1" ht="15" customHeight="1">
      <c r="A157" s="18">
        <v>26</v>
      </c>
      <c r="B157" s="19" t="s">
        <v>256</v>
      </c>
      <c r="C157" s="12" t="str">
        <f t="shared" si="2"/>
        <v>19C1</v>
      </c>
      <c r="D157" s="13" t="s">
        <v>256</v>
      </c>
      <c r="E157" s="14" t="str">
        <f>VLOOKUP(D157,[1]danhsachtonghop!$G$15:$H$265,2,0)</f>
        <v xml:space="preserve">Lương Minh  Dũng </v>
      </c>
      <c r="F157" s="19"/>
      <c r="G157" s="19" t="s">
        <v>227</v>
      </c>
      <c r="H157" s="19">
        <v>58</v>
      </c>
      <c r="I157" s="21">
        <v>58</v>
      </c>
      <c r="J157" s="21">
        <v>0</v>
      </c>
      <c r="K157" s="21">
        <v>44</v>
      </c>
      <c r="L157" s="58"/>
    </row>
    <row r="158" spans="1:12" s="17" customFormat="1" ht="15" customHeight="1">
      <c r="A158" s="18">
        <v>27</v>
      </c>
      <c r="B158" s="19" t="s">
        <v>257</v>
      </c>
      <c r="C158" s="12" t="str">
        <f t="shared" si="2"/>
        <v>19C1</v>
      </c>
      <c r="D158" s="13" t="s">
        <v>257</v>
      </c>
      <c r="E158" s="14" t="str">
        <f>VLOOKUP(D158,[1]danhsachtonghop!$G$15:$H$265,2,0)</f>
        <v>Nguyễn Thị  Nhung</v>
      </c>
      <c r="F158" s="19"/>
      <c r="G158" s="19" t="s">
        <v>227</v>
      </c>
      <c r="H158" s="19">
        <v>58</v>
      </c>
      <c r="I158" s="21">
        <v>58</v>
      </c>
      <c r="J158" s="21">
        <v>0</v>
      </c>
      <c r="K158" s="21">
        <v>36</v>
      </c>
      <c r="L158" s="58"/>
    </row>
    <row r="159" spans="1:12" s="17" customFormat="1" ht="15" customHeight="1">
      <c r="A159" s="18">
        <v>28</v>
      </c>
      <c r="B159" s="19" t="s">
        <v>258</v>
      </c>
      <c r="C159" s="12" t="str">
        <f t="shared" si="2"/>
        <v>19C1</v>
      </c>
      <c r="D159" s="13" t="s">
        <v>258</v>
      </c>
      <c r="E159" s="14" t="str">
        <f>VLOOKUP(D159,[1]danhsachtonghop!$G$15:$H$265,2,0)</f>
        <v>Lê Văn  Bình</v>
      </c>
      <c r="F159" s="19"/>
      <c r="G159" s="19" t="s">
        <v>227</v>
      </c>
      <c r="H159" s="19">
        <v>58</v>
      </c>
      <c r="I159" s="21">
        <v>58</v>
      </c>
      <c r="J159" s="21">
        <v>0</v>
      </c>
      <c r="K159" s="21">
        <v>42</v>
      </c>
      <c r="L159" s="58"/>
    </row>
    <row r="160" spans="1:12" s="17" customFormat="1" ht="15" customHeight="1">
      <c r="A160" s="18">
        <v>29</v>
      </c>
      <c r="B160" s="19" t="s">
        <v>259</v>
      </c>
      <c r="C160" s="12" t="str">
        <f t="shared" si="2"/>
        <v>19C1</v>
      </c>
      <c r="D160" s="13" t="s">
        <v>259</v>
      </c>
      <c r="E160" s="14" t="str">
        <f>VLOOKUP(D160,[1]danhsachtonghop!$G$15:$H$265,2,0)</f>
        <v>Hoàng Thị  Trang</v>
      </c>
      <c r="F160" s="19"/>
      <c r="G160" s="19" t="s">
        <v>227</v>
      </c>
      <c r="H160" s="19">
        <v>58</v>
      </c>
      <c r="I160" s="21">
        <v>58</v>
      </c>
      <c r="J160" s="21">
        <v>0</v>
      </c>
      <c r="K160" s="21">
        <v>43</v>
      </c>
      <c r="L160" s="58"/>
    </row>
    <row r="161" spans="1:12" s="17" customFormat="1" ht="15" customHeight="1">
      <c r="A161" s="18">
        <v>30</v>
      </c>
      <c r="B161" s="19" t="s">
        <v>260</v>
      </c>
      <c r="C161" s="12" t="str">
        <f t="shared" si="2"/>
        <v>19C1</v>
      </c>
      <c r="D161" s="13" t="s">
        <v>260</v>
      </c>
      <c r="E161" s="14" t="str">
        <f>VLOOKUP(D161,[1]danhsachtonghop!$G$15:$H$265,2,0)</f>
        <v>Nguyễn Ngọc  Hiệp</v>
      </c>
      <c r="F161" s="19"/>
      <c r="G161" s="19" t="s">
        <v>227</v>
      </c>
      <c r="H161" s="19">
        <v>58</v>
      </c>
      <c r="I161" s="21">
        <v>58</v>
      </c>
      <c r="J161" s="21">
        <v>0</v>
      </c>
      <c r="K161" s="21">
        <v>42</v>
      </c>
      <c r="L161" s="58"/>
    </row>
    <row r="162" spans="1:12" s="17" customFormat="1" ht="15" customHeight="1">
      <c r="A162" s="18">
        <v>31</v>
      </c>
      <c r="B162" s="19" t="s">
        <v>261</v>
      </c>
      <c r="C162" s="12" t="str">
        <f t="shared" si="2"/>
        <v>19C1</v>
      </c>
      <c r="D162" s="13" t="s">
        <v>261</v>
      </c>
      <c r="E162" s="14" t="str">
        <f>VLOOKUP(D162,[1]danhsachtonghop!$G$15:$H$265,2,0)</f>
        <v>Trần Quốc  Định</v>
      </c>
      <c r="F162" s="19"/>
      <c r="G162" s="19" t="s">
        <v>227</v>
      </c>
      <c r="H162" s="19">
        <v>57</v>
      </c>
      <c r="I162" s="21">
        <v>57</v>
      </c>
      <c r="J162" s="21">
        <v>0</v>
      </c>
      <c r="K162" s="21">
        <v>54</v>
      </c>
      <c r="L162" s="58"/>
    </row>
    <row r="163" spans="1:12" s="17" customFormat="1" ht="15" customHeight="1">
      <c r="A163" s="18">
        <v>32</v>
      </c>
      <c r="B163" s="19" t="s">
        <v>262</v>
      </c>
      <c r="C163" s="12" t="str">
        <f t="shared" si="2"/>
        <v>19C1</v>
      </c>
      <c r="D163" s="13" t="s">
        <v>262</v>
      </c>
      <c r="E163" s="14" t="str">
        <f>VLOOKUP(D163,[1]danhsachtonghop!$G$15:$H$265,2,0)</f>
        <v>Nguyễn Thị  Hiền</v>
      </c>
      <c r="F163" s="19"/>
      <c r="G163" s="19" t="s">
        <v>227</v>
      </c>
      <c r="H163" s="19">
        <v>58</v>
      </c>
      <c r="I163" s="21">
        <v>57</v>
      </c>
      <c r="J163" s="21">
        <v>1</v>
      </c>
      <c r="K163" s="21">
        <v>41</v>
      </c>
      <c r="L163" s="58"/>
    </row>
    <row r="164" spans="1:12" s="17" customFormat="1" ht="15" customHeight="1">
      <c r="A164" s="18">
        <v>33</v>
      </c>
      <c r="B164" s="19" t="s">
        <v>263</v>
      </c>
      <c r="C164" s="12" t="str">
        <f t="shared" si="2"/>
        <v>19C1</v>
      </c>
      <c r="D164" s="13" t="s">
        <v>263</v>
      </c>
      <c r="E164" s="14" t="str">
        <f>VLOOKUP(D164,[1]danhsachtonghop!$G$15:$H$265,2,0)</f>
        <v>Nguyễn Hữu  Mạnh</v>
      </c>
      <c r="F164" s="19"/>
      <c r="G164" s="19" t="s">
        <v>227</v>
      </c>
      <c r="H164" s="19">
        <v>58</v>
      </c>
      <c r="I164" s="21">
        <v>58</v>
      </c>
      <c r="J164" s="21">
        <v>0</v>
      </c>
      <c r="K164" s="21">
        <v>31</v>
      </c>
      <c r="L164" s="58"/>
    </row>
    <row r="165" spans="1:12" s="17" customFormat="1" ht="15" customHeight="1">
      <c r="A165" s="18">
        <v>34</v>
      </c>
      <c r="B165" s="19" t="s">
        <v>264</v>
      </c>
      <c r="C165" s="12" t="str">
        <f t="shared" si="2"/>
        <v>19C1</v>
      </c>
      <c r="D165" s="13" t="s">
        <v>264</v>
      </c>
      <c r="E165" s="14" t="str">
        <f>VLOOKUP(D165,[1]danhsachtonghop!$G$15:$H$265,2,0)</f>
        <v>Nguyễn Thị Ngọc  Anh</v>
      </c>
      <c r="F165" s="19"/>
      <c r="G165" s="19" t="s">
        <v>227</v>
      </c>
      <c r="H165" s="19">
        <v>58</v>
      </c>
      <c r="I165" s="21">
        <v>58</v>
      </c>
      <c r="J165" s="21">
        <v>0</v>
      </c>
      <c r="K165" s="21">
        <v>40</v>
      </c>
      <c r="L165" s="58"/>
    </row>
    <row r="166" spans="1:12" s="17" customFormat="1" ht="15" customHeight="1">
      <c r="A166" s="18">
        <v>35</v>
      </c>
      <c r="B166" s="19" t="s">
        <v>265</v>
      </c>
      <c r="C166" s="12" t="str">
        <f t="shared" si="2"/>
        <v>19C1</v>
      </c>
      <c r="D166" s="13" t="s">
        <v>265</v>
      </c>
      <c r="E166" s="14" t="str">
        <f>VLOOKUP(D166,[1]danhsachtonghop!$G$15:$H$265,2,0)</f>
        <v>Hà Quốc  Bảo</v>
      </c>
      <c r="F166" s="19"/>
      <c r="G166" s="19" t="s">
        <v>227</v>
      </c>
      <c r="H166" s="19">
        <v>58</v>
      </c>
      <c r="I166" s="21">
        <v>58</v>
      </c>
      <c r="J166" s="21">
        <v>0</v>
      </c>
      <c r="K166" s="21">
        <v>22</v>
      </c>
      <c r="L166" s="58"/>
    </row>
    <row r="167" spans="1:12" s="17" customFormat="1" ht="15" customHeight="1">
      <c r="A167" s="18">
        <v>36</v>
      </c>
      <c r="B167" s="19" t="s">
        <v>266</v>
      </c>
      <c r="C167" s="12" t="str">
        <f t="shared" si="2"/>
        <v>19C1</v>
      </c>
      <c r="D167" s="13" t="s">
        <v>266</v>
      </c>
      <c r="E167" s="14" t="str">
        <f>VLOOKUP(D167,[1]danhsachtonghop!$G$15:$H$265,2,0)</f>
        <v>Hoàng Phúc  Bảo</v>
      </c>
      <c r="F167" s="19"/>
      <c r="G167" s="19" t="s">
        <v>227</v>
      </c>
      <c r="H167" s="19">
        <v>58</v>
      </c>
      <c r="I167" s="21">
        <v>58</v>
      </c>
      <c r="J167" s="21">
        <v>0</v>
      </c>
      <c r="K167" s="21">
        <v>37</v>
      </c>
      <c r="L167" s="58"/>
    </row>
    <row r="168" spans="1:12" s="17" customFormat="1" ht="15" customHeight="1">
      <c r="A168" s="18">
        <v>37</v>
      </c>
      <c r="B168" s="19" t="s">
        <v>267</v>
      </c>
      <c r="C168" s="12" t="str">
        <f t="shared" si="2"/>
        <v>19C1</v>
      </c>
      <c r="D168" s="13" t="s">
        <v>267</v>
      </c>
      <c r="E168" s="14" t="str">
        <f>VLOOKUP(D168,[1]danhsachtonghop!$G$15:$H$265,2,0)</f>
        <v>Trần Minh  Tuấn</v>
      </c>
      <c r="F168" s="19"/>
      <c r="G168" s="19" t="s">
        <v>227</v>
      </c>
      <c r="H168" s="19">
        <v>54</v>
      </c>
      <c r="I168" s="21">
        <v>54</v>
      </c>
      <c r="J168" s="21">
        <v>0</v>
      </c>
      <c r="K168" s="21">
        <v>13</v>
      </c>
      <c r="L168" s="58"/>
    </row>
    <row r="169" spans="1:12" s="17" customFormat="1" ht="15" customHeight="1">
      <c r="A169" s="18"/>
      <c r="B169" s="19"/>
      <c r="C169" s="12"/>
      <c r="D169" s="13" t="s">
        <v>514</v>
      </c>
      <c r="E169" s="14"/>
      <c r="F169" s="19"/>
      <c r="G169" s="19"/>
      <c r="H169" s="19"/>
      <c r="I169" s="21"/>
      <c r="J169" s="21"/>
      <c r="K169" s="21">
        <v>11</v>
      </c>
      <c r="L169" s="58"/>
    </row>
    <row r="170" spans="1:12" s="17" customFormat="1" ht="15" customHeight="1">
      <c r="A170" s="18">
        <v>38</v>
      </c>
      <c r="B170" s="19" t="s">
        <v>268</v>
      </c>
      <c r="C170" s="12" t="str">
        <f t="shared" si="2"/>
        <v>19C1</v>
      </c>
      <c r="D170" s="13" t="s">
        <v>268</v>
      </c>
      <c r="E170" s="14" t="str">
        <f>VLOOKUP(D170,[1]danhsachtonghop!$G$15:$H$265,2,0)</f>
        <v>Phạm Thị Thanh  Thúy</v>
      </c>
      <c r="F170" s="19"/>
      <c r="G170" s="19" t="s">
        <v>227</v>
      </c>
      <c r="H170" s="19">
        <v>32</v>
      </c>
      <c r="I170" s="21">
        <v>6</v>
      </c>
      <c r="J170" s="21">
        <v>26</v>
      </c>
      <c r="K170" s="21">
        <v>37</v>
      </c>
      <c r="L170" s="58"/>
    </row>
    <row r="171" spans="1:12" s="17" customFormat="1" ht="15" customHeight="1">
      <c r="A171" s="18"/>
      <c r="B171" s="19" t="s">
        <v>269</v>
      </c>
      <c r="C171" s="12" t="str">
        <f t="shared" si="2"/>
        <v>19C1</v>
      </c>
      <c r="D171" s="13" t="s">
        <v>269</v>
      </c>
      <c r="E171" s="14" t="e">
        <f>VLOOKUP(D171,[1]danhsachtonghop!$G$15:$H$265,2,0)</f>
        <v>#N/A</v>
      </c>
      <c r="F171" s="19"/>
      <c r="G171" s="19" t="s">
        <v>227</v>
      </c>
      <c r="H171" s="19">
        <v>4</v>
      </c>
      <c r="I171" s="21">
        <v>0</v>
      </c>
      <c r="J171" s="21">
        <v>4</v>
      </c>
      <c r="K171" s="21"/>
      <c r="L171" s="58"/>
    </row>
    <row r="172" spans="1:12" s="17" customFormat="1" ht="15" customHeight="1">
      <c r="A172" s="18"/>
      <c r="B172" s="19" t="s">
        <v>270</v>
      </c>
      <c r="C172" s="12" t="str">
        <f t="shared" si="2"/>
        <v>19C1</v>
      </c>
      <c r="D172" s="13" t="s">
        <v>270</v>
      </c>
      <c r="E172" s="14" t="e">
        <f>VLOOKUP(D172,[1]danhsachtonghop!$G$15:$H$265,2,0)</f>
        <v>#N/A</v>
      </c>
      <c r="F172" s="19"/>
      <c r="G172" s="19" t="s">
        <v>227</v>
      </c>
      <c r="H172" s="19">
        <v>1</v>
      </c>
      <c r="I172" s="21">
        <v>0</v>
      </c>
      <c r="J172" s="21">
        <v>1</v>
      </c>
      <c r="K172" s="21"/>
      <c r="L172" s="58"/>
    </row>
    <row r="173" spans="1:12" s="17" customFormat="1" ht="15" customHeight="1">
      <c r="A173" s="18">
        <v>39</v>
      </c>
      <c r="B173" s="19" t="s">
        <v>271</v>
      </c>
      <c r="C173" s="12" t="str">
        <f t="shared" si="2"/>
        <v>19C1</v>
      </c>
      <c r="D173" s="13" t="s">
        <v>271</v>
      </c>
      <c r="E173" s="14" t="str">
        <f>VLOOKUP(D173,[1]danhsachtonghop!$G$15:$H$265,2,0)</f>
        <v>Lê Quý Hưng  Quốc</v>
      </c>
      <c r="F173" s="19"/>
      <c r="G173" s="19" t="s">
        <v>243</v>
      </c>
      <c r="H173" s="19">
        <v>15</v>
      </c>
      <c r="I173" s="21">
        <v>15</v>
      </c>
      <c r="J173" s="21">
        <v>0</v>
      </c>
      <c r="K173" s="21">
        <v>9</v>
      </c>
      <c r="L173" s="58"/>
    </row>
    <row r="174" spans="1:12" s="17" customFormat="1" ht="15" customHeight="1">
      <c r="A174" s="18">
        <v>40</v>
      </c>
      <c r="B174" s="19" t="s">
        <v>272</v>
      </c>
      <c r="C174" s="12" t="str">
        <f t="shared" si="2"/>
        <v>19C1</v>
      </c>
      <c r="D174" s="13" t="s">
        <v>272</v>
      </c>
      <c r="E174" s="14" t="str">
        <f>VLOOKUP(D174,[1]danhsachtonghop!$G$15:$H$265,2,0)</f>
        <v>Bùi Văn  Dũng</v>
      </c>
      <c r="F174" s="19"/>
      <c r="G174" s="19" t="s">
        <v>243</v>
      </c>
      <c r="H174" s="19">
        <v>40</v>
      </c>
      <c r="I174" s="21">
        <v>40</v>
      </c>
      <c r="J174" s="21">
        <v>0</v>
      </c>
      <c r="K174" s="21">
        <v>22</v>
      </c>
      <c r="L174" s="58"/>
    </row>
    <row r="175" spans="1:12" s="17" customFormat="1" ht="15" customHeight="1">
      <c r="A175" s="18">
        <v>41</v>
      </c>
      <c r="B175" s="19" t="s">
        <v>273</v>
      </c>
      <c r="C175" s="12" t="str">
        <f t="shared" si="2"/>
        <v>19C1</v>
      </c>
      <c r="D175" s="13" t="s">
        <v>273</v>
      </c>
      <c r="E175" s="14" t="str">
        <f>VLOOKUP(D175,[1]danhsachtonghop!$G$15:$H$265,2,0)</f>
        <v>Đặng Ngọc  Đoàn</v>
      </c>
      <c r="F175" s="19"/>
      <c r="G175" s="19" t="s">
        <v>243</v>
      </c>
      <c r="H175" s="19">
        <v>58</v>
      </c>
      <c r="I175" s="21">
        <v>48</v>
      </c>
      <c r="J175" s="21">
        <v>10</v>
      </c>
      <c r="K175" s="21">
        <v>32</v>
      </c>
      <c r="L175" s="58"/>
    </row>
    <row r="176" spans="1:12" s="17" customFormat="1" ht="15" customHeight="1">
      <c r="A176" s="18">
        <v>42</v>
      </c>
      <c r="B176" s="19" t="s">
        <v>274</v>
      </c>
      <c r="C176" s="12" t="str">
        <f t="shared" si="2"/>
        <v>19C1</v>
      </c>
      <c r="D176" s="13" t="s">
        <v>274</v>
      </c>
      <c r="E176" s="14" t="str">
        <f>VLOOKUP(D176,[1]danhsachtonghop!$G$15:$H$265,2,0)</f>
        <v>Nguyễn Thị Khánh  Thư</v>
      </c>
      <c r="F176" s="19"/>
      <c r="G176" s="19" t="s">
        <v>243</v>
      </c>
      <c r="H176" s="19">
        <v>25</v>
      </c>
      <c r="I176" s="21">
        <v>22</v>
      </c>
      <c r="J176" s="21">
        <v>3</v>
      </c>
      <c r="K176" s="21">
        <v>12</v>
      </c>
      <c r="L176" s="58"/>
    </row>
    <row r="177" spans="1:12" s="17" customFormat="1" ht="15" customHeight="1">
      <c r="A177" s="18">
        <v>43</v>
      </c>
      <c r="B177" s="19" t="s">
        <v>275</v>
      </c>
      <c r="C177" s="12" t="str">
        <f t="shared" si="2"/>
        <v>19C1</v>
      </c>
      <c r="D177" s="13" t="s">
        <v>275</v>
      </c>
      <c r="E177" s="14" t="str">
        <f>VLOOKUP(D177,[1]danhsachtonghop!$G$15:$H$265,2,0)</f>
        <v>Nguyễn Ngọc  Tuyên</v>
      </c>
      <c r="F177" s="19"/>
      <c r="G177" s="19" t="s">
        <v>243</v>
      </c>
      <c r="H177" s="19">
        <v>14</v>
      </c>
      <c r="I177" s="21">
        <v>14</v>
      </c>
      <c r="J177" s="21">
        <v>0</v>
      </c>
      <c r="K177" s="21">
        <v>19</v>
      </c>
      <c r="L177" s="58"/>
    </row>
    <row r="178" spans="1:12" s="17" customFormat="1" ht="15" customHeight="1">
      <c r="A178" s="18"/>
      <c r="B178" s="19" t="s">
        <v>276</v>
      </c>
      <c r="C178" s="12" t="str">
        <f t="shared" si="2"/>
        <v>19C1</v>
      </c>
      <c r="D178" s="13" t="s">
        <v>276</v>
      </c>
      <c r="E178" s="14" t="e">
        <f>VLOOKUP(D178,[1]danhsachtonghop!$G$15:$H$265,2,0)</f>
        <v>#N/A</v>
      </c>
      <c r="F178" s="19"/>
      <c r="G178" s="19" t="s">
        <v>243</v>
      </c>
      <c r="H178" s="19">
        <v>5</v>
      </c>
      <c r="I178" s="21">
        <v>3</v>
      </c>
      <c r="J178" s="21">
        <v>2</v>
      </c>
      <c r="K178" s="21"/>
      <c r="L178" s="58"/>
    </row>
    <row r="179" spans="1:12" s="17" customFormat="1" ht="15" customHeight="1">
      <c r="A179" s="18">
        <v>44</v>
      </c>
      <c r="B179" s="19" t="s">
        <v>277</v>
      </c>
      <c r="C179" s="12" t="str">
        <f t="shared" si="2"/>
        <v>19C1</v>
      </c>
      <c r="D179" s="13" t="s">
        <v>277</v>
      </c>
      <c r="E179" s="14" t="e">
        <f>VLOOKUP(D179,[1]danhsachtonghop!$G$15:$H$265,2,0)</f>
        <v>#N/A</v>
      </c>
      <c r="F179" s="19"/>
      <c r="G179" s="19" t="s">
        <v>243</v>
      </c>
      <c r="H179" s="19">
        <v>16</v>
      </c>
      <c r="I179" s="21">
        <v>15</v>
      </c>
      <c r="J179" s="21">
        <v>1</v>
      </c>
      <c r="K179" s="21">
        <v>2</v>
      </c>
      <c r="L179" s="58"/>
    </row>
    <row r="180" spans="1:12" s="17" customFormat="1" ht="15" customHeight="1">
      <c r="A180" s="18">
        <v>45</v>
      </c>
      <c r="B180" s="19" t="s">
        <v>278</v>
      </c>
      <c r="C180" s="12" t="str">
        <f t="shared" si="2"/>
        <v>19C1</v>
      </c>
      <c r="D180" s="13" t="s">
        <v>278</v>
      </c>
      <c r="E180" s="14" t="str">
        <f>VLOOKUP(D180,[1]danhsachtonghop!$G$15:$H$265,2,0)</f>
        <v>Mai Chiếm  Tuấn</v>
      </c>
      <c r="F180" s="19"/>
      <c r="G180" s="19" t="s">
        <v>243</v>
      </c>
      <c r="H180" s="19">
        <v>58</v>
      </c>
      <c r="I180" s="21">
        <v>58</v>
      </c>
      <c r="J180" s="21">
        <v>0</v>
      </c>
      <c r="K180" s="21">
        <v>29</v>
      </c>
      <c r="L180" s="58"/>
    </row>
    <row r="181" spans="1:12" s="17" customFormat="1" ht="15" customHeight="1">
      <c r="A181" s="18"/>
      <c r="B181" s="19" t="s">
        <v>279</v>
      </c>
      <c r="C181" s="12" t="str">
        <f t="shared" si="2"/>
        <v>19C1</v>
      </c>
      <c r="D181" s="13" t="s">
        <v>279</v>
      </c>
      <c r="E181" s="14" t="e">
        <f>VLOOKUP(D181,[1]danhsachtonghop!$G$15:$H$265,2,0)</f>
        <v>#N/A</v>
      </c>
      <c r="F181" s="19"/>
      <c r="G181" s="19" t="s">
        <v>243</v>
      </c>
      <c r="H181" s="19">
        <v>1</v>
      </c>
      <c r="I181" s="21">
        <v>1</v>
      </c>
      <c r="J181" s="21">
        <v>0</v>
      </c>
      <c r="K181" s="21">
        <v>2</v>
      </c>
      <c r="L181" s="58"/>
    </row>
    <row r="182" spans="1:12" s="17" customFormat="1" ht="15" customHeight="1">
      <c r="A182" s="18">
        <v>46</v>
      </c>
      <c r="B182" s="19" t="s">
        <v>280</v>
      </c>
      <c r="C182" s="12" t="str">
        <f t="shared" si="2"/>
        <v>19C1</v>
      </c>
      <c r="D182" s="13" t="s">
        <v>280</v>
      </c>
      <c r="E182" s="14" t="str">
        <f>VLOOKUP(D182,[1]danhsachtonghop!$G$15:$H$265,2,0)</f>
        <v>Dương Ngọc  Vọng</v>
      </c>
      <c r="F182" s="19"/>
      <c r="G182" s="19" t="s">
        <v>243</v>
      </c>
      <c r="H182" s="19">
        <v>40</v>
      </c>
      <c r="I182" s="21">
        <v>38</v>
      </c>
      <c r="J182" s="21">
        <v>2</v>
      </c>
      <c r="K182" s="21">
        <v>26</v>
      </c>
      <c r="L182" s="58"/>
    </row>
    <row r="183" spans="1:12" s="17" customFormat="1" ht="15" customHeight="1">
      <c r="A183" s="18">
        <v>47</v>
      </c>
      <c r="B183" s="19" t="s">
        <v>281</v>
      </c>
      <c r="C183" s="12" t="str">
        <f t="shared" si="2"/>
        <v>19C1</v>
      </c>
      <c r="D183" s="13" t="s">
        <v>281</v>
      </c>
      <c r="E183" s="14" t="str">
        <f>VLOOKUP(D183,[1]danhsachtonghop!$G$15:$H$265,2,0)</f>
        <v>Đào Anh  Tuấn</v>
      </c>
      <c r="F183" s="19"/>
      <c r="G183" s="19" t="s">
        <v>243</v>
      </c>
      <c r="H183" s="19">
        <v>21</v>
      </c>
      <c r="I183" s="21">
        <v>15</v>
      </c>
      <c r="J183" s="21">
        <v>6</v>
      </c>
      <c r="K183" s="21">
        <v>17</v>
      </c>
      <c r="L183" s="58"/>
    </row>
    <row r="184" spans="1:12" s="17" customFormat="1" ht="15" customHeight="1">
      <c r="A184" s="18"/>
      <c r="B184" s="19" t="s">
        <v>282</v>
      </c>
      <c r="C184" s="12" t="str">
        <f t="shared" si="2"/>
        <v>19C1</v>
      </c>
      <c r="D184" s="13" t="s">
        <v>282</v>
      </c>
      <c r="E184" s="14" t="e">
        <f>VLOOKUP(D184,[1]danhsachtonghop!$G$15:$H$265,2,0)</f>
        <v>#N/A</v>
      </c>
      <c r="F184" s="19"/>
      <c r="G184" s="19" t="s">
        <v>243</v>
      </c>
      <c r="H184" s="19">
        <v>8</v>
      </c>
      <c r="I184" s="21">
        <v>5</v>
      </c>
      <c r="J184" s="21">
        <v>3</v>
      </c>
      <c r="K184" s="21"/>
      <c r="L184" s="58"/>
    </row>
    <row r="185" spans="1:12" s="17" customFormat="1" ht="15" customHeight="1">
      <c r="A185" s="18">
        <v>48</v>
      </c>
      <c r="B185" s="19" t="s">
        <v>283</v>
      </c>
      <c r="C185" s="12" t="str">
        <f t="shared" si="2"/>
        <v>19C1</v>
      </c>
      <c r="D185" s="13" t="s">
        <v>283</v>
      </c>
      <c r="E185" s="14" t="str">
        <f>VLOOKUP(D185,[1]danhsachtonghop!$G$15:$H$265,2,0)</f>
        <v xml:space="preserve"> Bùi Ánh  Tuyết</v>
      </c>
      <c r="F185" s="19"/>
      <c r="G185" s="19" t="s">
        <v>243</v>
      </c>
      <c r="H185" s="19">
        <v>58</v>
      </c>
      <c r="I185" s="21">
        <v>12</v>
      </c>
      <c r="J185" s="21">
        <v>46</v>
      </c>
      <c r="K185" s="21">
        <v>53</v>
      </c>
      <c r="L185" s="58"/>
    </row>
    <row r="186" spans="1:12" s="17" customFormat="1" ht="15" customHeight="1">
      <c r="A186" s="18"/>
      <c r="B186" s="19" t="s">
        <v>284</v>
      </c>
      <c r="C186" s="12" t="str">
        <f t="shared" si="2"/>
        <v>19C1</v>
      </c>
      <c r="D186" s="13" t="s">
        <v>284</v>
      </c>
      <c r="E186" s="14" t="e">
        <f>VLOOKUP(D186,[1]danhsachtonghop!$G$15:$H$265,2,0)</f>
        <v>#N/A</v>
      </c>
      <c r="F186" s="19"/>
      <c r="G186" s="19" t="s">
        <v>243</v>
      </c>
      <c r="H186" s="19">
        <v>2</v>
      </c>
      <c r="I186" s="21">
        <v>2</v>
      </c>
      <c r="J186" s="21">
        <v>0</v>
      </c>
      <c r="K186" s="21"/>
      <c r="L186" s="58"/>
    </row>
    <row r="187" spans="1:12" s="17" customFormat="1" ht="15" customHeight="1">
      <c r="A187" s="18">
        <v>49</v>
      </c>
      <c r="B187" s="19" t="s">
        <v>285</v>
      </c>
      <c r="C187" s="12" t="str">
        <f t="shared" si="2"/>
        <v>19C1</v>
      </c>
      <c r="D187" s="13" t="s">
        <v>285</v>
      </c>
      <c r="E187" s="14" t="str">
        <f>VLOOKUP(D187,[1]danhsachtonghop!$G$15:$H$265,2,0)</f>
        <v>Nguyễn Trọng  Nghĩa</v>
      </c>
      <c r="F187" s="19"/>
      <c r="G187" s="19" t="s">
        <v>243</v>
      </c>
      <c r="H187" s="19">
        <v>58</v>
      </c>
      <c r="I187" s="21">
        <v>32</v>
      </c>
      <c r="J187" s="21">
        <v>26</v>
      </c>
      <c r="K187" s="21">
        <v>38</v>
      </c>
      <c r="L187" s="58"/>
    </row>
    <row r="188" spans="1:12" s="17" customFormat="1" ht="15" customHeight="1">
      <c r="A188" s="18"/>
      <c r="B188" s="19" t="s">
        <v>286</v>
      </c>
      <c r="C188" s="12" t="str">
        <f t="shared" si="2"/>
        <v>19C1</v>
      </c>
      <c r="D188" s="13" t="s">
        <v>286</v>
      </c>
      <c r="E188" s="14" t="e">
        <f>VLOOKUP(D188,[1]danhsachtonghop!$G$15:$H$265,2,0)</f>
        <v>#N/A</v>
      </c>
      <c r="F188" s="19"/>
      <c r="G188" s="19" t="s">
        <v>243</v>
      </c>
      <c r="H188" s="19">
        <v>3</v>
      </c>
      <c r="I188" s="21">
        <v>2</v>
      </c>
      <c r="J188" s="21">
        <v>1</v>
      </c>
      <c r="K188" s="21"/>
      <c r="L188" s="58"/>
    </row>
    <row r="189" spans="1:12" s="17" customFormat="1" ht="15" customHeight="1">
      <c r="A189" s="18">
        <v>50</v>
      </c>
      <c r="B189" s="19" t="s">
        <v>287</v>
      </c>
      <c r="C189" s="12" t="str">
        <f t="shared" si="2"/>
        <v>19C1</v>
      </c>
      <c r="D189" s="13" t="s">
        <v>287</v>
      </c>
      <c r="E189" s="14" t="str">
        <f>VLOOKUP(D189,[1]danhsachtonghop!$G$15:$H$265,2,0)</f>
        <v>Phạm Thị Thu  Hiền</v>
      </c>
      <c r="F189" s="19"/>
      <c r="G189" s="19" t="s">
        <v>227</v>
      </c>
      <c r="H189" s="19">
        <v>50</v>
      </c>
      <c r="I189" s="21">
        <v>26</v>
      </c>
      <c r="J189" s="21">
        <v>24</v>
      </c>
      <c r="K189" s="21">
        <v>46</v>
      </c>
      <c r="L189" s="58"/>
    </row>
    <row r="190" spans="1:12" s="17" customFormat="1" ht="15" customHeight="1">
      <c r="A190" s="18">
        <v>51</v>
      </c>
      <c r="B190" s="19" t="s">
        <v>288</v>
      </c>
      <c r="C190" s="12" t="str">
        <f t="shared" si="2"/>
        <v>19C1</v>
      </c>
      <c r="D190" s="13" t="s">
        <v>288</v>
      </c>
      <c r="E190" s="14" t="str">
        <f>VLOOKUP(D190,[1]danhsachtonghop!$G$15:$H$265,2,0)</f>
        <v>Phan Đức  Long</v>
      </c>
      <c r="F190" s="19"/>
      <c r="G190" s="19" t="s">
        <v>243</v>
      </c>
      <c r="H190" s="19">
        <v>28</v>
      </c>
      <c r="I190" s="21">
        <v>28</v>
      </c>
      <c r="J190" s="21">
        <v>0</v>
      </c>
      <c r="K190" s="21">
        <v>21</v>
      </c>
      <c r="L190" s="58"/>
    </row>
    <row r="191" spans="1:12" s="17" customFormat="1" ht="15" customHeight="1">
      <c r="A191" s="22"/>
      <c r="B191" s="23" t="s">
        <v>289</v>
      </c>
      <c r="C191" s="12" t="str">
        <f t="shared" si="2"/>
        <v>19C1</v>
      </c>
      <c r="D191" s="13" t="s">
        <v>289</v>
      </c>
      <c r="E191" s="14" t="e">
        <f>VLOOKUP(D191,[1]danhsachtonghop!$G$15:$H$265,2,0)</f>
        <v>#N/A</v>
      </c>
      <c r="F191" s="23"/>
      <c r="G191" s="19" t="s">
        <v>243</v>
      </c>
      <c r="H191" s="19">
        <v>1</v>
      </c>
      <c r="I191" s="25">
        <v>1</v>
      </c>
      <c r="J191" s="25">
        <v>0</v>
      </c>
      <c r="K191" s="25"/>
      <c r="L191" s="58"/>
    </row>
    <row r="192" spans="1:12" s="17" customFormat="1" ht="15" customHeight="1">
      <c r="A192" s="27">
        <v>1</v>
      </c>
      <c r="B192" s="28" t="s">
        <v>290</v>
      </c>
      <c r="C192" s="12" t="str">
        <f t="shared" si="2"/>
        <v>18C2</v>
      </c>
      <c r="D192" s="13" t="s">
        <v>290</v>
      </c>
      <c r="E192" s="14" t="str">
        <f>VLOOKUP(D192,[1]danhsachtonghop!$G$15:$H$265,2,0)</f>
        <v>Nguyễn Ngọc  Trang</v>
      </c>
      <c r="F192" s="28"/>
      <c r="G192" s="28"/>
      <c r="H192" s="28">
        <v>72</v>
      </c>
      <c r="I192" s="29">
        <v>72</v>
      </c>
      <c r="J192" s="29">
        <v>0</v>
      </c>
      <c r="K192" s="29">
        <v>15</v>
      </c>
      <c r="L192" s="58"/>
    </row>
    <row r="193" spans="1:12" s="17" customFormat="1" ht="15" customHeight="1">
      <c r="A193" s="27">
        <v>2</v>
      </c>
      <c r="B193" s="28" t="s">
        <v>291</v>
      </c>
      <c r="C193" s="12" t="str">
        <f t="shared" si="2"/>
        <v>18C2</v>
      </c>
      <c r="D193" s="13" t="s">
        <v>291</v>
      </c>
      <c r="E193" s="14" t="str">
        <f>VLOOKUP(D193,[1]danhsachtonghop!$G$15:$H$265,2,0)</f>
        <v>Sỹ Thị  Chung</v>
      </c>
      <c r="F193" s="28"/>
      <c r="G193" s="28"/>
      <c r="H193" s="28">
        <v>42</v>
      </c>
      <c r="I193" s="29">
        <v>42</v>
      </c>
      <c r="J193" s="29">
        <v>0</v>
      </c>
      <c r="K193" s="29"/>
      <c r="L193" s="58"/>
    </row>
    <row r="194" spans="1:12" s="17" customFormat="1" ht="15" customHeight="1">
      <c r="A194" s="27">
        <v>3</v>
      </c>
      <c r="B194" s="28" t="s">
        <v>292</v>
      </c>
      <c r="C194" s="12" t="str">
        <f t="shared" si="2"/>
        <v>18C2</v>
      </c>
      <c r="D194" s="13" t="s">
        <v>292</v>
      </c>
      <c r="E194" s="14" t="str">
        <f>VLOOKUP(D194,[1]danhsachtonghop!$G$15:$H$265,2,0)</f>
        <v>Nguyễn Thị Khánh  Thư</v>
      </c>
      <c r="F194" s="28"/>
      <c r="G194" s="28"/>
      <c r="H194" s="28">
        <v>43</v>
      </c>
      <c r="I194" s="29">
        <v>41</v>
      </c>
      <c r="J194" s="29">
        <v>2</v>
      </c>
      <c r="K194" s="29">
        <v>10</v>
      </c>
      <c r="L194" s="58"/>
    </row>
    <row r="195" spans="1:12" s="17" customFormat="1" ht="15" customHeight="1">
      <c r="A195" s="41">
        <v>4</v>
      </c>
      <c r="B195" s="28" t="s">
        <v>293</v>
      </c>
      <c r="C195" s="12" t="str">
        <f t="shared" si="2"/>
        <v>18C2</v>
      </c>
      <c r="D195" s="13" t="s">
        <v>293</v>
      </c>
      <c r="E195" s="14" t="e">
        <f>VLOOKUP(D195,[1]danhsachtonghop!$G$15:$H$265,2,0)</f>
        <v>#N/A</v>
      </c>
      <c r="F195" s="28"/>
      <c r="G195" s="28"/>
      <c r="H195" s="28">
        <v>17</v>
      </c>
      <c r="I195" s="29">
        <v>17</v>
      </c>
      <c r="J195" s="29">
        <v>0</v>
      </c>
      <c r="K195" s="29">
        <v>7</v>
      </c>
      <c r="L195" s="58"/>
    </row>
    <row r="196" spans="1:12" s="17" customFormat="1" ht="15" customHeight="1">
      <c r="A196" s="42"/>
      <c r="B196" s="28" t="s">
        <v>294</v>
      </c>
      <c r="C196" s="12" t="str">
        <f t="shared" si="2"/>
        <v>18C2</v>
      </c>
      <c r="D196" s="13" t="s">
        <v>294</v>
      </c>
      <c r="E196" s="14" t="e">
        <f>VLOOKUP(D196,[1]danhsachtonghop!$G$15:$H$265,2,0)</f>
        <v>#N/A</v>
      </c>
      <c r="F196" s="28"/>
      <c r="G196" s="28"/>
      <c r="H196" s="28">
        <v>13</v>
      </c>
      <c r="I196" s="29">
        <v>3</v>
      </c>
      <c r="J196" s="29">
        <v>10</v>
      </c>
      <c r="K196" s="29">
        <v>4</v>
      </c>
      <c r="L196" s="58"/>
    </row>
    <row r="197" spans="1:12" s="17" customFormat="1" ht="15" customHeight="1">
      <c r="A197" s="41">
        <v>5</v>
      </c>
      <c r="B197" s="28" t="s">
        <v>295</v>
      </c>
      <c r="C197" s="12" t="str">
        <f t="shared" si="2"/>
        <v>18C2</v>
      </c>
      <c r="D197" s="13" t="s">
        <v>295</v>
      </c>
      <c r="E197" s="14" t="e">
        <f>VLOOKUP(D197,[1]danhsachtonghop!$G$15:$H$265,2,0)</f>
        <v>#N/A</v>
      </c>
      <c r="F197" s="28"/>
      <c r="G197" s="28"/>
      <c r="H197" s="28">
        <v>16</v>
      </c>
      <c r="I197" s="29">
        <v>16</v>
      </c>
      <c r="J197" s="29">
        <v>0</v>
      </c>
      <c r="K197" s="29"/>
      <c r="L197" s="58"/>
    </row>
    <row r="198" spans="1:12" s="17" customFormat="1" ht="15" customHeight="1">
      <c r="A198" s="42"/>
      <c r="B198" s="28" t="s">
        <v>296</v>
      </c>
      <c r="C198" s="12" t="str">
        <f t="shared" si="2"/>
        <v>18C2</v>
      </c>
      <c r="D198" s="13" t="s">
        <v>296</v>
      </c>
      <c r="E198" s="14" t="e">
        <f>VLOOKUP(D198,[1]danhsachtonghop!$G$15:$H$265,2,0)</f>
        <v>#N/A</v>
      </c>
      <c r="F198" s="28"/>
      <c r="G198" s="28"/>
      <c r="H198" s="28">
        <v>8</v>
      </c>
      <c r="I198" s="29">
        <v>1</v>
      </c>
      <c r="J198" s="29">
        <v>7</v>
      </c>
      <c r="K198" s="29"/>
      <c r="L198" s="58"/>
    </row>
    <row r="199" spans="1:12" s="17" customFormat="1" ht="15" customHeight="1">
      <c r="A199" s="27">
        <v>1</v>
      </c>
      <c r="B199" s="28" t="s">
        <v>297</v>
      </c>
      <c r="C199" s="12" t="str">
        <f t="shared" si="2"/>
        <v>19C2</v>
      </c>
      <c r="D199" s="13" t="s">
        <v>297</v>
      </c>
      <c r="E199" s="14" t="e">
        <f>VLOOKUP(D199,[1]danhsachtonghop!$G$15:$H$265,2,0)</f>
        <v>#N/A</v>
      </c>
      <c r="F199" s="12"/>
      <c r="G199" s="12" t="s">
        <v>227</v>
      </c>
      <c r="H199" s="12">
        <v>1</v>
      </c>
      <c r="I199" s="16">
        <v>1</v>
      </c>
      <c r="J199" s="16">
        <v>0</v>
      </c>
      <c r="K199" s="16"/>
      <c r="L199" s="58"/>
    </row>
    <row r="200" spans="1:12" s="17" customFormat="1" ht="15" customHeight="1">
      <c r="A200" s="27">
        <v>2</v>
      </c>
      <c r="B200" s="28" t="s">
        <v>298</v>
      </c>
      <c r="C200" s="12" t="str">
        <f t="shared" si="2"/>
        <v>19C2</v>
      </c>
      <c r="D200" s="13" t="s">
        <v>298</v>
      </c>
      <c r="E200" s="14" t="str">
        <f>VLOOKUP(D200,[1]danhsachtonghop!$G$15:$H$265,2,0)</f>
        <v>Đỗ Huỳnh Thanh  Phong</v>
      </c>
      <c r="F200" s="19"/>
      <c r="G200" s="19" t="s">
        <v>227</v>
      </c>
      <c r="H200" s="19">
        <v>10</v>
      </c>
      <c r="I200" s="21">
        <v>10</v>
      </c>
      <c r="J200" s="21">
        <v>0</v>
      </c>
      <c r="K200" s="21"/>
      <c r="L200" s="58"/>
    </row>
    <row r="201" spans="1:12" s="17" customFormat="1" ht="15" customHeight="1">
      <c r="A201" s="27">
        <v>3</v>
      </c>
      <c r="B201" s="28" t="s">
        <v>299</v>
      </c>
      <c r="C201" s="12" t="str">
        <f t="shared" si="2"/>
        <v>19C2</v>
      </c>
      <c r="D201" s="13" t="s">
        <v>299</v>
      </c>
      <c r="E201" s="14" t="str">
        <f>VLOOKUP(D201,[1]danhsachtonghop!$G$15:$H$265,2,0)</f>
        <v>Đinh Thị  Huyên</v>
      </c>
      <c r="F201" s="19"/>
      <c r="G201" s="19" t="s">
        <v>227</v>
      </c>
      <c r="H201" s="19">
        <v>13</v>
      </c>
      <c r="I201" s="21">
        <v>13</v>
      </c>
      <c r="J201" s="21">
        <v>0</v>
      </c>
      <c r="K201" s="21">
        <v>9</v>
      </c>
      <c r="L201" s="58"/>
    </row>
    <row r="202" spans="1:12" s="17" customFormat="1" ht="15" customHeight="1">
      <c r="A202" s="27">
        <v>4</v>
      </c>
      <c r="B202" s="28" t="s">
        <v>300</v>
      </c>
      <c r="C202" s="12" t="str">
        <f t="shared" si="2"/>
        <v>19C2</v>
      </c>
      <c r="D202" s="13" t="s">
        <v>300</v>
      </c>
      <c r="E202" s="14" t="e">
        <f>VLOOKUP(D202,[1]danhsachtonghop!$G$15:$H$265,2,0)</f>
        <v>#N/A</v>
      </c>
      <c r="F202" s="19"/>
      <c r="G202" s="19" t="s">
        <v>227</v>
      </c>
      <c r="H202" s="19">
        <v>16</v>
      </c>
      <c r="I202" s="21">
        <v>16</v>
      </c>
      <c r="J202" s="21">
        <v>0</v>
      </c>
      <c r="K202" s="21">
        <v>10</v>
      </c>
      <c r="L202" s="58"/>
    </row>
    <row r="203" spans="1:12" s="17" customFormat="1" ht="15" customHeight="1">
      <c r="A203" s="27">
        <v>5</v>
      </c>
      <c r="B203" s="28" t="s">
        <v>301</v>
      </c>
      <c r="C203" s="12" t="str">
        <f t="shared" si="2"/>
        <v>19C2</v>
      </c>
      <c r="D203" s="13" t="s">
        <v>301</v>
      </c>
      <c r="E203" s="14" t="e">
        <f>VLOOKUP(D203,[1]danhsachtonghop!$G$15:$H$265,2,0)</f>
        <v>#N/A</v>
      </c>
      <c r="F203" s="19"/>
      <c r="G203" s="19" t="s">
        <v>227</v>
      </c>
      <c r="H203" s="19">
        <v>3</v>
      </c>
      <c r="I203" s="21">
        <v>3</v>
      </c>
      <c r="J203" s="21">
        <v>0</v>
      </c>
      <c r="K203" s="21">
        <v>2</v>
      </c>
      <c r="L203" s="58"/>
    </row>
    <row r="204" spans="1:12" s="17" customFormat="1" ht="15" customHeight="1">
      <c r="A204" s="27">
        <v>6</v>
      </c>
      <c r="B204" s="28" t="s">
        <v>302</v>
      </c>
      <c r="C204" s="12" t="str">
        <f t="shared" si="2"/>
        <v>19C2</v>
      </c>
      <c r="D204" s="13" t="s">
        <v>302</v>
      </c>
      <c r="E204" s="14" t="e">
        <f>VLOOKUP(D204,[1]danhsachtonghop!$G$15:$H$265,2,0)</f>
        <v>#N/A</v>
      </c>
      <c r="F204" s="19"/>
      <c r="G204" s="19" t="s">
        <v>227</v>
      </c>
      <c r="H204" s="19">
        <v>3</v>
      </c>
      <c r="I204" s="21">
        <v>3</v>
      </c>
      <c r="J204" s="21">
        <v>0</v>
      </c>
      <c r="K204" s="21">
        <v>10</v>
      </c>
      <c r="L204" s="58"/>
    </row>
    <row r="205" spans="1:12" s="17" customFormat="1" ht="15" customHeight="1">
      <c r="A205" s="27">
        <v>7</v>
      </c>
      <c r="B205" s="28" t="s">
        <v>303</v>
      </c>
      <c r="C205" s="12" t="str">
        <f t="shared" si="2"/>
        <v>19C2</v>
      </c>
      <c r="D205" s="13" t="s">
        <v>303</v>
      </c>
      <c r="E205" s="14" t="e">
        <f>VLOOKUP(D205,[1]danhsachtonghop!$G$15:$H$265,2,0)</f>
        <v>#N/A</v>
      </c>
      <c r="F205" s="19"/>
      <c r="G205" s="19" t="s">
        <v>227</v>
      </c>
      <c r="H205" s="19">
        <v>6</v>
      </c>
      <c r="I205" s="21">
        <v>1</v>
      </c>
      <c r="J205" s="21">
        <v>5</v>
      </c>
      <c r="K205" s="21">
        <v>10</v>
      </c>
      <c r="L205" s="58"/>
    </row>
    <row r="206" spans="1:12" s="17" customFormat="1" ht="15" customHeight="1">
      <c r="A206" s="27">
        <v>8</v>
      </c>
      <c r="B206" s="28" t="s">
        <v>304</v>
      </c>
      <c r="C206" s="12" t="str">
        <f t="shared" si="2"/>
        <v>19C2</v>
      </c>
      <c r="D206" s="13" t="s">
        <v>304</v>
      </c>
      <c r="E206" s="14" t="e">
        <f>VLOOKUP(D206,[1]danhsachtonghop!$G$15:$H$265,2,0)</f>
        <v>#N/A</v>
      </c>
      <c r="F206" s="23"/>
      <c r="G206" s="23" t="s">
        <v>227</v>
      </c>
      <c r="H206" s="23">
        <v>7</v>
      </c>
      <c r="I206" s="25">
        <v>1</v>
      </c>
      <c r="J206" s="25">
        <v>6</v>
      </c>
      <c r="K206" s="25">
        <v>12</v>
      </c>
      <c r="L206" s="58"/>
    </row>
    <row r="207" spans="1:12" s="17" customFormat="1" ht="15" customHeight="1">
      <c r="A207" s="27">
        <v>1</v>
      </c>
      <c r="B207" s="28" t="s">
        <v>305</v>
      </c>
      <c r="C207" s="12" t="str">
        <f t="shared" si="2"/>
        <v>18T2</v>
      </c>
      <c r="D207" s="13" t="s">
        <v>305</v>
      </c>
      <c r="E207" s="14" t="str">
        <f>VLOOKUP(D207,[1]danhsachtonghop!$G$15:$H$265,2,0)</f>
        <v>Hồ Văn  Hóa</v>
      </c>
      <c r="F207" s="28"/>
      <c r="G207" s="19" t="s">
        <v>243</v>
      </c>
      <c r="H207" s="30">
        <v>46</v>
      </c>
      <c r="I207" s="29">
        <v>44</v>
      </c>
      <c r="J207" s="29">
        <v>2</v>
      </c>
      <c r="K207" s="29">
        <v>32</v>
      </c>
      <c r="L207" s="58"/>
    </row>
    <row r="208" spans="1:12" s="17" customFormat="1" ht="15" customHeight="1">
      <c r="A208" s="11"/>
      <c r="B208" s="12" t="s">
        <v>306</v>
      </c>
      <c r="C208" s="12" t="str">
        <f t="shared" si="2"/>
        <v>19T2</v>
      </c>
      <c r="D208" s="13" t="s">
        <v>306</v>
      </c>
      <c r="E208" s="14" t="str">
        <f>VLOOKUP(D208,[1]danhsachtonghop!$G$15:$H$265,2,0)</f>
        <v>Nguyễn Minh  Đức (B)</v>
      </c>
      <c r="F208" s="12"/>
      <c r="G208" s="12" t="s">
        <v>307</v>
      </c>
      <c r="H208" s="12">
        <v>15</v>
      </c>
      <c r="I208" s="16">
        <v>15</v>
      </c>
      <c r="J208" s="16">
        <v>0</v>
      </c>
      <c r="K208" s="16">
        <v>7</v>
      </c>
      <c r="L208" s="58"/>
    </row>
    <row r="209" spans="1:12" s="17" customFormat="1" ht="15" customHeight="1">
      <c r="A209" s="18"/>
      <c r="B209" s="19" t="s">
        <v>308</v>
      </c>
      <c r="C209" s="12" t="str">
        <f t="shared" si="2"/>
        <v>19T2</v>
      </c>
      <c r="D209" s="13" t="s">
        <v>308</v>
      </c>
      <c r="E209" s="14" t="e">
        <f>VLOOKUP(D209,[1]danhsachtonghop!$G$15:$H$265,2,0)</f>
        <v>#N/A</v>
      </c>
      <c r="F209" s="19"/>
      <c r="G209" s="19" t="s">
        <v>307</v>
      </c>
      <c r="H209" s="19">
        <v>6</v>
      </c>
      <c r="I209" s="21">
        <v>6</v>
      </c>
      <c r="J209" s="21">
        <v>0</v>
      </c>
      <c r="K209" s="21"/>
      <c r="L209" s="58"/>
    </row>
    <row r="210" spans="1:12" s="17" customFormat="1" ht="15" customHeight="1">
      <c r="A210" s="18"/>
      <c r="B210" s="19" t="s">
        <v>309</v>
      </c>
      <c r="C210" s="12" t="str">
        <f t="shared" si="2"/>
        <v>19T2</v>
      </c>
      <c r="D210" s="13" t="s">
        <v>309</v>
      </c>
      <c r="E210" s="14" t="e">
        <f>VLOOKUP(D210,[1]danhsachtonghop!$G$15:$H$265,2,0)</f>
        <v>#N/A</v>
      </c>
      <c r="F210" s="19"/>
      <c r="G210" s="19" t="s">
        <v>307</v>
      </c>
      <c r="H210" s="19">
        <v>1</v>
      </c>
      <c r="I210" s="21">
        <v>1</v>
      </c>
      <c r="J210" s="21">
        <v>0</v>
      </c>
      <c r="K210" s="21"/>
      <c r="L210" s="58"/>
    </row>
    <row r="211" spans="1:12" s="17" customFormat="1" ht="15" customHeight="1">
      <c r="A211" s="18"/>
      <c r="B211" s="19" t="s">
        <v>310</v>
      </c>
      <c r="C211" s="12" t="str">
        <f t="shared" si="2"/>
        <v>19T2</v>
      </c>
      <c r="D211" s="13" t="s">
        <v>310</v>
      </c>
      <c r="E211" s="14" t="e">
        <f>VLOOKUP(D211,[1]danhsachtonghop!$G$15:$H$265,2,0)</f>
        <v>#N/A</v>
      </c>
      <c r="F211" s="19"/>
      <c r="G211" s="19" t="s">
        <v>307</v>
      </c>
      <c r="H211" s="19">
        <v>3</v>
      </c>
      <c r="I211" s="21">
        <v>3</v>
      </c>
      <c r="J211" s="21">
        <v>0</v>
      </c>
      <c r="K211" s="21"/>
      <c r="L211" s="58"/>
    </row>
    <row r="212" spans="1:12" s="17" customFormat="1" ht="15" customHeight="1">
      <c r="A212" s="18"/>
      <c r="B212" s="19" t="s">
        <v>311</v>
      </c>
      <c r="C212" s="12" t="str">
        <f t="shared" si="2"/>
        <v>19T2</v>
      </c>
      <c r="D212" s="13" t="s">
        <v>311</v>
      </c>
      <c r="E212" s="14" t="e">
        <f>VLOOKUP(D212,[1]danhsachtonghop!$G$15:$H$265,2,0)</f>
        <v>#N/A</v>
      </c>
      <c r="F212" s="19"/>
      <c r="G212" s="19" t="s">
        <v>307</v>
      </c>
      <c r="H212" s="19">
        <v>7</v>
      </c>
      <c r="I212" s="21">
        <v>7</v>
      </c>
      <c r="J212" s="21">
        <v>0</v>
      </c>
      <c r="K212" s="21"/>
      <c r="L212" s="58"/>
    </row>
    <row r="213" spans="1:12" s="17" customFormat="1" ht="15" customHeight="1">
      <c r="A213" s="18"/>
      <c r="B213" s="19" t="s">
        <v>312</v>
      </c>
      <c r="C213" s="12" t="str">
        <f t="shared" si="2"/>
        <v>19T2</v>
      </c>
      <c r="D213" s="13" t="s">
        <v>312</v>
      </c>
      <c r="E213" s="14" t="e">
        <f>VLOOKUP(D213,[1]danhsachtonghop!$G$15:$H$265,2,0)</f>
        <v>#N/A</v>
      </c>
      <c r="F213" s="19"/>
      <c r="G213" s="19" t="s">
        <v>307</v>
      </c>
      <c r="H213" s="19">
        <v>5</v>
      </c>
      <c r="I213" s="21">
        <v>5</v>
      </c>
      <c r="J213" s="21">
        <v>0</v>
      </c>
      <c r="K213" s="21"/>
      <c r="L213" s="58"/>
    </row>
    <row r="214" spans="1:12" s="17" customFormat="1" ht="15" customHeight="1">
      <c r="A214" s="18"/>
      <c r="B214" s="19" t="s">
        <v>313</v>
      </c>
      <c r="C214" s="12" t="str">
        <f t="shared" ref="C214:C284" si="3">LEFT(D214,4)</f>
        <v>19T2</v>
      </c>
      <c r="D214" s="13" t="s">
        <v>313</v>
      </c>
      <c r="E214" s="14" t="e">
        <f>VLOOKUP(D214,[1]danhsachtonghop!$G$15:$H$265,2,0)</f>
        <v>#N/A</v>
      </c>
      <c r="F214" s="19"/>
      <c r="G214" s="19" t="s">
        <v>307</v>
      </c>
      <c r="H214" s="19">
        <v>3</v>
      </c>
      <c r="I214" s="21">
        <v>3</v>
      </c>
      <c r="J214" s="21">
        <v>0</v>
      </c>
      <c r="K214" s="21"/>
      <c r="L214" s="58"/>
    </row>
    <row r="215" spans="1:12" s="17" customFormat="1" ht="15" customHeight="1">
      <c r="A215" s="18"/>
      <c r="B215" s="19" t="s">
        <v>314</v>
      </c>
      <c r="C215" s="12" t="str">
        <f t="shared" si="3"/>
        <v>19T2</v>
      </c>
      <c r="D215" s="13" t="s">
        <v>314</v>
      </c>
      <c r="E215" s="14" t="e">
        <f>VLOOKUP(D215,[1]danhsachtonghop!$G$15:$H$265,2,0)</f>
        <v>#N/A</v>
      </c>
      <c r="F215" s="19"/>
      <c r="G215" s="19" t="s">
        <v>307</v>
      </c>
      <c r="H215" s="19">
        <v>3</v>
      </c>
      <c r="I215" s="21">
        <v>3</v>
      </c>
      <c r="J215" s="21">
        <v>0</v>
      </c>
      <c r="K215" s="21"/>
      <c r="L215" s="58"/>
    </row>
    <row r="216" spans="1:12" s="17" customFormat="1" ht="15" customHeight="1">
      <c r="A216" s="18"/>
      <c r="B216" s="19" t="s">
        <v>315</v>
      </c>
      <c r="C216" s="12" t="str">
        <f t="shared" si="3"/>
        <v>19T2</v>
      </c>
      <c r="D216" s="13" t="s">
        <v>315</v>
      </c>
      <c r="E216" s="14" t="str">
        <f>VLOOKUP(D216,[1]danhsachtonghop!$G$15:$H$265,2,0)</f>
        <v>Lê Thị Hồng  Vân</v>
      </c>
      <c r="F216" s="19"/>
      <c r="G216" s="19" t="s">
        <v>307</v>
      </c>
      <c r="H216" s="19">
        <v>12</v>
      </c>
      <c r="I216" s="21">
        <v>12</v>
      </c>
      <c r="J216" s="21">
        <v>0</v>
      </c>
      <c r="K216" s="21">
        <v>15</v>
      </c>
      <c r="L216" s="58"/>
    </row>
    <row r="217" spans="1:12" s="17" customFormat="1" ht="15" customHeight="1">
      <c r="A217" s="18"/>
      <c r="B217" s="19" t="s">
        <v>316</v>
      </c>
      <c r="C217" s="12" t="str">
        <f t="shared" si="3"/>
        <v>19T2</v>
      </c>
      <c r="D217" s="13" t="s">
        <v>316</v>
      </c>
      <c r="E217" s="14" t="e">
        <f>VLOOKUP(D217,[1]danhsachtonghop!$G$15:$H$265,2,0)</f>
        <v>#N/A</v>
      </c>
      <c r="F217" s="19"/>
      <c r="G217" s="19" t="s">
        <v>307</v>
      </c>
      <c r="H217" s="19">
        <v>5</v>
      </c>
      <c r="I217" s="21">
        <v>5</v>
      </c>
      <c r="J217" s="21">
        <v>0</v>
      </c>
      <c r="K217" s="21"/>
      <c r="L217" s="58"/>
    </row>
    <row r="218" spans="1:12" s="17" customFormat="1" ht="15" customHeight="1">
      <c r="A218" s="18"/>
      <c r="B218" s="19" t="s">
        <v>317</v>
      </c>
      <c r="C218" s="12" t="str">
        <f t="shared" si="3"/>
        <v>19T2</v>
      </c>
      <c r="D218" s="13" t="s">
        <v>317</v>
      </c>
      <c r="E218" s="14" t="e">
        <f>VLOOKUP(D218,[1]danhsachtonghop!$G$15:$H$265,2,0)</f>
        <v>#N/A</v>
      </c>
      <c r="F218" s="19"/>
      <c r="G218" s="19" t="s">
        <v>307</v>
      </c>
      <c r="H218" s="19">
        <v>1</v>
      </c>
      <c r="I218" s="21">
        <v>1</v>
      </c>
      <c r="J218" s="21">
        <v>0</v>
      </c>
      <c r="K218" s="21"/>
      <c r="L218" s="58"/>
    </row>
    <row r="219" spans="1:12" s="17" customFormat="1" ht="15" customHeight="1">
      <c r="A219" s="18"/>
      <c r="B219" s="19" t="s">
        <v>318</v>
      </c>
      <c r="C219" s="12" t="str">
        <f t="shared" si="3"/>
        <v>19T2</v>
      </c>
      <c r="D219" s="13" t="s">
        <v>318</v>
      </c>
      <c r="E219" s="14" t="e">
        <f>VLOOKUP(D219,[1]danhsachtonghop!$G$15:$H$265,2,0)</f>
        <v>#N/A</v>
      </c>
      <c r="F219" s="19"/>
      <c r="G219" s="19" t="s">
        <v>307</v>
      </c>
      <c r="H219" s="19">
        <v>1</v>
      </c>
      <c r="I219" s="21">
        <v>1</v>
      </c>
      <c r="J219" s="21">
        <v>0</v>
      </c>
      <c r="K219" s="21"/>
      <c r="L219" s="58"/>
    </row>
    <row r="220" spans="1:12" s="17" customFormat="1" ht="15" customHeight="1">
      <c r="A220" s="18">
        <v>1</v>
      </c>
      <c r="B220" s="19" t="s">
        <v>319</v>
      </c>
      <c r="C220" s="12" t="str">
        <f t="shared" si="3"/>
        <v>19T2</v>
      </c>
      <c r="D220" s="13" t="s">
        <v>319</v>
      </c>
      <c r="E220" s="14" t="str">
        <f>VLOOKUP(D220,[1]danhsachtonghop!$G$15:$H$265,2,0)</f>
        <v>Nguyễn Thị  Thùy</v>
      </c>
      <c r="F220" s="19"/>
      <c r="G220" s="19" t="s">
        <v>307</v>
      </c>
      <c r="H220" s="19">
        <v>57</v>
      </c>
      <c r="I220" s="21">
        <v>57</v>
      </c>
      <c r="J220" s="21">
        <v>0</v>
      </c>
      <c r="K220" s="21">
        <v>33</v>
      </c>
      <c r="L220" s="58"/>
    </row>
    <row r="221" spans="1:12" s="17" customFormat="1" ht="15" customHeight="1">
      <c r="A221" s="18"/>
      <c r="B221" s="19" t="s">
        <v>320</v>
      </c>
      <c r="C221" s="12" t="str">
        <f t="shared" si="3"/>
        <v>19T2</v>
      </c>
      <c r="D221" s="13" t="s">
        <v>320</v>
      </c>
      <c r="E221" s="14" t="e">
        <f>VLOOKUP(D221,[1]danhsachtonghop!$G$15:$H$265,2,0)</f>
        <v>#N/A</v>
      </c>
      <c r="F221" s="19"/>
      <c r="G221" s="19" t="s">
        <v>307</v>
      </c>
      <c r="H221" s="19">
        <v>1</v>
      </c>
      <c r="I221" s="21">
        <v>1</v>
      </c>
      <c r="J221" s="21">
        <v>0</v>
      </c>
      <c r="K221" s="21"/>
      <c r="L221" s="58"/>
    </row>
    <row r="222" spans="1:12" s="17" customFormat="1" ht="15" customHeight="1">
      <c r="A222" s="18"/>
      <c r="B222" s="19" t="s">
        <v>321</v>
      </c>
      <c r="C222" s="12" t="str">
        <f t="shared" si="3"/>
        <v>19T2</v>
      </c>
      <c r="D222" s="13" t="s">
        <v>321</v>
      </c>
      <c r="E222" s="14" t="e">
        <f>VLOOKUP(D222,[1]danhsachtonghop!$G$15:$H$265,2,0)</f>
        <v>#N/A</v>
      </c>
      <c r="F222" s="19"/>
      <c r="G222" s="19" t="s">
        <v>307</v>
      </c>
      <c r="H222" s="19">
        <v>1</v>
      </c>
      <c r="I222" s="21">
        <v>0</v>
      </c>
      <c r="J222" s="21">
        <v>1</v>
      </c>
      <c r="K222" s="21"/>
      <c r="L222" s="58"/>
    </row>
    <row r="223" spans="1:12" s="17" customFormat="1" ht="15" customHeight="1">
      <c r="A223" s="18"/>
      <c r="B223" s="19" t="s">
        <v>322</v>
      </c>
      <c r="C223" s="12" t="str">
        <f t="shared" si="3"/>
        <v>19T2</v>
      </c>
      <c r="D223" s="13" t="s">
        <v>322</v>
      </c>
      <c r="E223" s="14" t="e">
        <f>VLOOKUP(D223,[1]danhsachtonghop!$G$15:$H$265,2,0)</f>
        <v>#N/A</v>
      </c>
      <c r="F223" s="19"/>
      <c r="G223" s="19" t="s">
        <v>307</v>
      </c>
      <c r="H223" s="19">
        <v>1</v>
      </c>
      <c r="I223" s="21">
        <v>1</v>
      </c>
      <c r="J223" s="21">
        <v>0</v>
      </c>
      <c r="K223" s="21"/>
      <c r="L223" s="58"/>
    </row>
    <row r="224" spans="1:12" s="17" customFormat="1" ht="15" customHeight="1">
      <c r="A224" s="18"/>
      <c r="B224" s="19" t="s">
        <v>323</v>
      </c>
      <c r="C224" s="12" t="str">
        <f t="shared" si="3"/>
        <v>19T2</v>
      </c>
      <c r="D224" s="13" t="s">
        <v>323</v>
      </c>
      <c r="E224" s="14" t="e">
        <f>VLOOKUP(D224,[1]danhsachtonghop!$G$15:$H$265,2,0)</f>
        <v>#N/A</v>
      </c>
      <c r="F224" s="19"/>
      <c r="G224" s="19" t="s">
        <v>307</v>
      </c>
      <c r="H224" s="19">
        <v>6</v>
      </c>
      <c r="I224" s="21">
        <v>6</v>
      </c>
      <c r="J224" s="21">
        <v>0</v>
      </c>
      <c r="K224" s="21"/>
      <c r="L224" s="58"/>
    </row>
    <row r="225" spans="1:12" s="17" customFormat="1" ht="15" customHeight="1">
      <c r="A225" s="18"/>
      <c r="B225" s="19" t="s">
        <v>324</v>
      </c>
      <c r="C225" s="12" t="str">
        <f t="shared" si="3"/>
        <v>19T2</v>
      </c>
      <c r="D225" s="13" t="s">
        <v>324</v>
      </c>
      <c r="E225" s="14" t="e">
        <f>VLOOKUP(D225,[1]danhsachtonghop!$G$15:$H$265,2,0)</f>
        <v>#N/A</v>
      </c>
      <c r="F225" s="19"/>
      <c r="G225" s="19" t="s">
        <v>307</v>
      </c>
      <c r="H225" s="19">
        <v>6</v>
      </c>
      <c r="I225" s="21">
        <v>6</v>
      </c>
      <c r="J225" s="21">
        <v>0</v>
      </c>
      <c r="K225" s="21"/>
      <c r="L225" s="58"/>
    </row>
    <row r="226" spans="1:12" s="17" customFormat="1" ht="15" customHeight="1">
      <c r="A226" s="18"/>
      <c r="B226" s="19" t="s">
        <v>325</v>
      </c>
      <c r="C226" s="12" t="str">
        <f t="shared" si="3"/>
        <v>19T2</v>
      </c>
      <c r="D226" s="13" t="s">
        <v>325</v>
      </c>
      <c r="E226" s="14" t="e">
        <f>VLOOKUP(D226,[1]danhsachtonghop!$G$15:$H$265,2,0)</f>
        <v>#N/A</v>
      </c>
      <c r="F226" s="19"/>
      <c r="G226" s="19" t="s">
        <v>307</v>
      </c>
      <c r="H226" s="19">
        <v>3</v>
      </c>
      <c r="I226" s="21">
        <v>3</v>
      </c>
      <c r="J226" s="21">
        <v>0</v>
      </c>
      <c r="K226" s="21"/>
      <c r="L226" s="58"/>
    </row>
    <row r="227" spans="1:12" s="17" customFormat="1" ht="15" customHeight="1">
      <c r="A227" s="18"/>
      <c r="B227" s="19" t="s">
        <v>326</v>
      </c>
      <c r="C227" s="12" t="str">
        <f t="shared" si="3"/>
        <v>19T2</v>
      </c>
      <c r="D227" s="13" t="s">
        <v>326</v>
      </c>
      <c r="E227" s="14" t="e">
        <f>VLOOKUP(D227,[1]danhsachtonghop!$G$15:$H$265,2,0)</f>
        <v>#N/A</v>
      </c>
      <c r="F227" s="19"/>
      <c r="G227" s="19" t="s">
        <v>307</v>
      </c>
      <c r="H227" s="19">
        <v>2</v>
      </c>
      <c r="I227" s="21">
        <v>2</v>
      </c>
      <c r="J227" s="21">
        <v>0</v>
      </c>
      <c r="K227" s="21"/>
      <c r="L227" s="58"/>
    </row>
    <row r="228" spans="1:12" s="17" customFormat="1" ht="15" customHeight="1">
      <c r="A228" s="18"/>
      <c r="B228" s="19" t="s">
        <v>327</v>
      </c>
      <c r="C228" s="12" t="str">
        <f t="shared" si="3"/>
        <v>19T2</v>
      </c>
      <c r="D228" s="13" t="s">
        <v>327</v>
      </c>
      <c r="E228" s="14" t="e">
        <f>VLOOKUP(D228,[1]danhsachtonghop!$G$15:$H$265,2,0)</f>
        <v>#N/A</v>
      </c>
      <c r="F228" s="19"/>
      <c r="G228" s="19" t="s">
        <v>307</v>
      </c>
      <c r="H228" s="19">
        <v>4</v>
      </c>
      <c r="I228" s="21">
        <v>4</v>
      </c>
      <c r="J228" s="21">
        <v>0</v>
      </c>
      <c r="K228" s="21"/>
      <c r="L228" s="58"/>
    </row>
    <row r="229" spans="1:12" s="17" customFormat="1" ht="15" customHeight="1">
      <c r="A229" s="18"/>
      <c r="B229" s="19" t="s">
        <v>328</v>
      </c>
      <c r="C229" s="12" t="str">
        <f t="shared" si="3"/>
        <v>19T2</v>
      </c>
      <c r="D229" s="13" t="s">
        <v>328</v>
      </c>
      <c r="E229" s="14" t="e">
        <f>VLOOKUP(D229,[1]danhsachtonghop!$G$15:$H$265,2,0)</f>
        <v>#N/A</v>
      </c>
      <c r="F229" s="19"/>
      <c r="G229" s="19" t="s">
        <v>307</v>
      </c>
      <c r="H229" s="19">
        <v>8</v>
      </c>
      <c r="I229" s="21">
        <v>8</v>
      </c>
      <c r="J229" s="21">
        <v>0</v>
      </c>
      <c r="K229" s="21"/>
      <c r="L229" s="58"/>
    </row>
    <row r="230" spans="1:12" s="17" customFormat="1" ht="15" customHeight="1">
      <c r="A230" s="18"/>
      <c r="B230" s="19" t="s">
        <v>329</v>
      </c>
      <c r="C230" s="12" t="str">
        <f t="shared" si="3"/>
        <v>19T2</v>
      </c>
      <c r="D230" s="13" t="s">
        <v>329</v>
      </c>
      <c r="E230" s="14" t="str">
        <f>VLOOKUP(D230,[1]danhsachtonghop!$G$15:$H$265,2,0)</f>
        <v>Nguyễn Thanh  Tú</v>
      </c>
      <c r="F230" s="19"/>
      <c r="G230" s="19" t="s">
        <v>307</v>
      </c>
      <c r="H230" s="19">
        <v>3</v>
      </c>
      <c r="I230" s="21">
        <v>3</v>
      </c>
      <c r="J230" s="21">
        <v>0</v>
      </c>
      <c r="K230" s="21">
        <v>29</v>
      </c>
      <c r="L230" s="58"/>
    </row>
    <row r="231" spans="1:12" s="17" customFormat="1" ht="15" customHeight="1">
      <c r="A231" s="18"/>
      <c r="B231" s="19" t="s">
        <v>330</v>
      </c>
      <c r="C231" s="12" t="str">
        <f t="shared" si="3"/>
        <v>19T2</v>
      </c>
      <c r="D231" s="13" t="s">
        <v>330</v>
      </c>
      <c r="E231" s="14" t="e">
        <f>VLOOKUP(D231,[1]danhsachtonghop!$G$15:$H$265,2,0)</f>
        <v>#N/A</v>
      </c>
      <c r="F231" s="19"/>
      <c r="G231" s="19" t="s">
        <v>307</v>
      </c>
      <c r="H231" s="19">
        <v>1</v>
      </c>
      <c r="I231" s="21">
        <v>1</v>
      </c>
      <c r="J231" s="21">
        <v>0</v>
      </c>
      <c r="K231" s="21"/>
      <c r="L231" s="58"/>
    </row>
    <row r="232" spans="1:12" s="17" customFormat="1" ht="15" customHeight="1">
      <c r="A232" s="18"/>
      <c r="B232" s="19" t="s">
        <v>331</v>
      </c>
      <c r="C232" s="12" t="str">
        <f t="shared" si="3"/>
        <v>19T2</v>
      </c>
      <c r="D232" s="13" t="s">
        <v>331</v>
      </c>
      <c r="E232" s="14" t="e">
        <f>VLOOKUP(D232,[1]danhsachtonghop!$G$15:$H$265,2,0)</f>
        <v>#N/A</v>
      </c>
      <c r="F232" s="19"/>
      <c r="G232" s="19" t="s">
        <v>307</v>
      </c>
      <c r="H232" s="19">
        <v>1</v>
      </c>
      <c r="I232" s="21">
        <v>1</v>
      </c>
      <c r="J232" s="21">
        <v>0</v>
      </c>
      <c r="K232" s="21"/>
      <c r="L232" s="58"/>
    </row>
    <row r="233" spans="1:12" s="17" customFormat="1" ht="15" customHeight="1">
      <c r="A233" s="18"/>
      <c r="B233" s="19" t="s">
        <v>332</v>
      </c>
      <c r="C233" s="12" t="str">
        <f t="shared" si="3"/>
        <v>19T2</v>
      </c>
      <c r="D233" s="13" t="s">
        <v>332</v>
      </c>
      <c r="E233" s="14" t="e">
        <f>VLOOKUP(D233,[1]danhsachtonghop!$G$15:$H$265,2,0)</f>
        <v>#N/A</v>
      </c>
      <c r="F233" s="19"/>
      <c r="G233" s="19" t="s">
        <v>307</v>
      </c>
      <c r="H233" s="19">
        <v>3</v>
      </c>
      <c r="I233" s="21">
        <v>1</v>
      </c>
      <c r="J233" s="21">
        <v>2</v>
      </c>
      <c r="K233" s="21"/>
      <c r="L233" s="58"/>
    </row>
    <row r="234" spans="1:12" s="17" customFormat="1" ht="15" customHeight="1">
      <c r="A234" s="18"/>
      <c r="B234" s="19" t="s">
        <v>333</v>
      </c>
      <c r="C234" s="12" t="str">
        <f t="shared" si="3"/>
        <v>19T2</v>
      </c>
      <c r="D234" s="13" t="s">
        <v>333</v>
      </c>
      <c r="E234" s="14" t="e">
        <f>VLOOKUP(D234,[1]danhsachtonghop!$G$15:$H$265,2,0)</f>
        <v>#N/A</v>
      </c>
      <c r="F234" s="19"/>
      <c r="G234" s="19" t="s">
        <v>307</v>
      </c>
      <c r="H234" s="19">
        <v>5</v>
      </c>
      <c r="I234" s="21">
        <v>4</v>
      </c>
      <c r="J234" s="21">
        <v>1</v>
      </c>
      <c r="K234" s="21"/>
      <c r="L234" s="58"/>
    </row>
    <row r="235" spans="1:12" s="17" customFormat="1" ht="15" customHeight="1">
      <c r="A235" s="18"/>
      <c r="B235" s="19" t="s">
        <v>334</v>
      </c>
      <c r="C235" s="12" t="str">
        <f t="shared" si="3"/>
        <v>19T2</v>
      </c>
      <c r="D235" s="13" t="s">
        <v>334</v>
      </c>
      <c r="E235" s="14" t="e">
        <f>VLOOKUP(D235,[1]danhsachtonghop!$G$15:$H$265,2,0)</f>
        <v>#N/A</v>
      </c>
      <c r="F235" s="19"/>
      <c r="G235" s="19" t="s">
        <v>307</v>
      </c>
      <c r="H235" s="19">
        <v>5</v>
      </c>
      <c r="I235" s="21">
        <v>2</v>
      </c>
      <c r="J235" s="21">
        <v>3</v>
      </c>
      <c r="K235" s="21"/>
      <c r="L235" s="58"/>
    </row>
    <row r="236" spans="1:12" s="17" customFormat="1" ht="15" customHeight="1">
      <c r="A236" s="22"/>
      <c r="B236" s="23" t="s">
        <v>335</v>
      </c>
      <c r="C236" s="12" t="str">
        <f t="shared" si="3"/>
        <v>19T2</v>
      </c>
      <c r="D236" s="13" t="s">
        <v>335</v>
      </c>
      <c r="E236" s="14" t="e">
        <f>VLOOKUP(D236,[1]danhsachtonghop!$G$15:$H$265,2,0)</f>
        <v>#N/A</v>
      </c>
      <c r="F236" s="23"/>
      <c r="G236" s="23" t="s">
        <v>307</v>
      </c>
      <c r="H236" s="23">
        <v>4</v>
      </c>
      <c r="I236" s="25">
        <v>4</v>
      </c>
      <c r="J236" s="25">
        <v>0</v>
      </c>
      <c r="K236" s="25"/>
      <c r="L236" s="58"/>
    </row>
    <row r="237" spans="1:12" s="17" customFormat="1" ht="15" customHeight="1">
      <c r="A237" s="11">
        <v>1</v>
      </c>
      <c r="B237" s="12" t="s">
        <v>336</v>
      </c>
      <c r="C237" s="12" t="str">
        <f t="shared" si="3"/>
        <v>17T4</v>
      </c>
      <c r="D237" s="13" t="s">
        <v>336</v>
      </c>
      <c r="E237" s="14" t="e">
        <f>VLOOKUP(D237,[1]danhsachtonghop!$G$15:$H$265,2,0)</f>
        <v>#N/A</v>
      </c>
      <c r="F237" s="15" t="s">
        <v>337</v>
      </c>
      <c r="G237" s="12" t="s">
        <v>16</v>
      </c>
      <c r="H237" s="12">
        <v>46</v>
      </c>
      <c r="I237" s="16">
        <v>46</v>
      </c>
      <c r="J237" s="16">
        <v>0</v>
      </c>
      <c r="K237" s="16">
        <v>15</v>
      </c>
      <c r="L237" s="58"/>
    </row>
    <row r="238" spans="1:12" s="17" customFormat="1" ht="15" customHeight="1">
      <c r="A238" s="18">
        <v>2</v>
      </c>
      <c r="B238" s="19" t="s">
        <v>338</v>
      </c>
      <c r="C238" s="12" t="str">
        <f t="shared" si="3"/>
        <v>17T4</v>
      </c>
      <c r="D238" s="13" t="s">
        <v>338</v>
      </c>
      <c r="E238" s="14" t="e">
        <f>VLOOKUP(D238,[1]danhsachtonghop!$G$15:$H$265,2,0)</f>
        <v>#N/A</v>
      </c>
      <c r="F238" s="20" t="s">
        <v>339</v>
      </c>
      <c r="G238" s="19" t="s">
        <v>16</v>
      </c>
      <c r="H238" s="19">
        <v>35</v>
      </c>
      <c r="I238" s="21">
        <v>34</v>
      </c>
      <c r="J238" s="21">
        <v>1</v>
      </c>
      <c r="K238" s="21">
        <v>28</v>
      </c>
      <c r="L238" s="58"/>
    </row>
    <row r="239" spans="1:12" s="17" customFormat="1" ht="15" customHeight="1">
      <c r="A239" s="18">
        <v>3</v>
      </c>
      <c r="B239" s="19" t="s">
        <v>340</v>
      </c>
      <c r="C239" s="12" t="str">
        <f t="shared" si="3"/>
        <v>17T4</v>
      </c>
      <c r="D239" s="13" t="s">
        <v>340</v>
      </c>
      <c r="E239" s="14" t="e">
        <f>VLOOKUP(D239,[1]danhsachtonghop!$G$15:$H$265,2,0)</f>
        <v>#N/A</v>
      </c>
      <c r="F239" s="19" t="s">
        <v>341</v>
      </c>
      <c r="G239" s="19" t="s">
        <v>16</v>
      </c>
      <c r="H239" s="19">
        <v>15</v>
      </c>
      <c r="I239" s="21">
        <v>14</v>
      </c>
      <c r="J239" s="21">
        <v>1</v>
      </c>
      <c r="K239" s="21">
        <v>14</v>
      </c>
      <c r="L239" s="58"/>
    </row>
    <row r="240" spans="1:12" s="17" customFormat="1" ht="15" customHeight="1">
      <c r="A240" s="18"/>
      <c r="B240" s="19"/>
      <c r="C240" s="12"/>
      <c r="D240" s="13" t="s">
        <v>516</v>
      </c>
      <c r="E240" s="14"/>
      <c r="F240" s="19"/>
      <c r="G240" s="19"/>
      <c r="H240" s="19"/>
      <c r="I240" s="21"/>
      <c r="J240" s="21"/>
      <c r="K240" s="21">
        <v>18</v>
      </c>
      <c r="L240" s="58"/>
    </row>
    <row r="241" spans="1:12" s="17" customFormat="1" ht="15" customHeight="1">
      <c r="A241" s="18">
        <v>4</v>
      </c>
      <c r="B241" s="19" t="s">
        <v>342</v>
      </c>
      <c r="C241" s="12" t="str">
        <f t="shared" si="3"/>
        <v>17T4</v>
      </c>
      <c r="D241" s="13" t="s">
        <v>342</v>
      </c>
      <c r="E241" s="14" t="e">
        <f>VLOOKUP(D241,[1]danhsachtonghop!$G$15:$H$265,2,0)</f>
        <v>#N/A</v>
      </c>
      <c r="F241" s="20" t="s">
        <v>38</v>
      </c>
      <c r="G241" s="19" t="s">
        <v>16</v>
      </c>
      <c r="H241" s="19">
        <v>49</v>
      </c>
      <c r="I241" s="21">
        <v>49</v>
      </c>
      <c r="J241" s="21">
        <v>0</v>
      </c>
      <c r="K241" s="21">
        <v>20</v>
      </c>
      <c r="L241" s="58"/>
    </row>
    <row r="242" spans="1:12" s="17" customFormat="1" ht="15" customHeight="1">
      <c r="A242" s="18">
        <v>5</v>
      </c>
      <c r="B242" s="19" t="s">
        <v>343</v>
      </c>
      <c r="C242" s="12" t="str">
        <f t="shared" si="3"/>
        <v>17T4</v>
      </c>
      <c r="D242" s="13" t="s">
        <v>343</v>
      </c>
      <c r="E242" s="14" t="e">
        <f>VLOOKUP(D242,[1]danhsachtonghop!$G$15:$H$265,2,0)</f>
        <v>#N/A</v>
      </c>
      <c r="F242" s="20" t="s">
        <v>344</v>
      </c>
      <c r="G242" s="19" t="s">
        <v>16</v>
      </c>
      <c r="H242" s="19">
        <v>36</v>
      </c>
      <c r="I242" s="21">
        <v>36</v>
      </c>
      <c r="J242" s="21">
        <v>0</v>
      </c>
      <c r="K242" s="21">
        <v>23</v>
      </c>
      <c r="L242" s="58"/>
    </row>
    <row r="243" spans="1:12" s="17" customFormat="1" ht="15" customHeight="1">
      <c r="A243" s="18"/>
      <c r="B243" s="19"/>
      <c r="C243" s="12"/>
      <c r="D243" s="13" t="s">
        <v>517</v>
      </c>
      <c r="E243" s="14"/>
      <c r="F243" s="20"/>
      <c r="G243" s="19"/>
      <c r="H243" s="19"/>
      <c r="I243" s="21"/>
      <c r="J243" s="21"/>
      <c r="K243" s="21">
        <v>23</v>
      </c>
      <c r="L243" s="58"/>
    </row>
    <row r="244" spans="1:12" s="17" customFormat="1" ht="15" customHeight="1">
      <c r="A244" s="18">
        <v>6</v>
      </c>
      <c r="B244" s="19" t="s">
        <v>345</v>
      </c>
      <c r="C244" s="12" t="str">
        <f t="shared" si="3"/>
        <v>17T4</v>
      </c>
      <c r="D244" s="13" t="s">
        <v>345</v>
      </c>
      <c r="E244" s="14" t="e">
        <f>VLOOKUP(D244,[1]danhsachtonghop!$G$15:$H$265,2,0)</f>
        <v>#N/A</v>
      </c>
      <c r="F244" s="20" t="s">
        <v>346</v>
      </c>
      <c r="G244" s="19" t="s">
        <v>16</v>
      </c>
      <c r="H244" s="19">
        <v>58</v>
      </c>
      <c r="I244" s="21">
        <v>58</v>
      </c>
      <c r="J244" s="21">
        <v>0</v>
      </c>
      <c r="K244" s="21">
        <v>19</v>
      </c>
      <c r="L244" s="58"/>
    </row>
    <row r="245" spans="1:12" s="17" customFormat="1" ht="15" customHeight="1">
      <c r="A245" s="18"/>
      <c r="B245" s="19"/>
      <c r="C245" s="12"/>
      <c r="D245" s="13" t="s">
        <v>518</v>
      </c>
      <c r="E245" s="14"/>
      <c r="F245" s="20"/>
      <c r="G245" s="19"/>
      <c r="H245" s="19"/>
      <c r="I245" s="21"/>
      <c r="J245" s="21"/>
      <c r="K245" s="21">
        <v>24</v>
      </c>
      <c r="L245" s="58"/>
    </row>
    <row r="246" spans="1:12" s="17" customFormat="1" ht="15" customHeight="1">
      <c r="A246" s="18">
        <v>7</v>
      </c>
      <c r="B246" s="19" t="s">
        <v>347</v>
      </c>
      <c r="C246" s="12" t="str">
        <f t="shared" si="3"/>
        <v>17T4</v>
      </c>
      <c r="D246" s="13" t="s">
        <v>347</v>
      </c>
      <c r="E246" s="14" t="e">
        <f>VLOOKUP(D246,[1]danhsachtonghop!$G$15:$H$265,2,0)</f>
        <v>#N/A</v>
      </c>
      <c r="F246" s="19" t="s">
        <v>341</v>
      </c>
      <c r="G246" s="19" t="s">
        <v>16</v>
      </c>
      <c r="H246" s="19">
        <v>14</v>
      </c>
      <c r="I246" s="21">
        <v>14</v>
      </c>
      <c r="J246" s="21">
        <v>0</v>
      </c>
      <c r="K246" s="21"/>
      <c r="L246" s="58"/>
    </row>
    <row r="247" spans="1:12" s="17" customFormat="1" ht="15" customHeight="1">
      <c r="A247" s="18">
        <v>8</v>
      </c>
      <c r="B247" s="19" t="s">
        <v>348</v>
      </c>
      <c r="C247" s="12" t="str">
        <f t="shared" si="3"/>
        <v>17T4</v>
      </c>
      <c r="D247" s="13" t="s">
        <v>348</v>
      </c>
      <c r="E247" s="14" t="e">
        <f>VLOOKUP(D247,[1]danhsachtonghop!$G$15:$H$265,2,0)</f>
        <v>#N/A</v>
      </c>
      <c r="F247" s="20" t="s">
        <v>349</v>
      </c>
      <c r="G247" s="19" t="s">
        <v>16</v>
      </c>
      <c r="H247" s="19">
        <v>54</v>
      </c>
      <c r="I247" s="21">
        <v>54</v>
      </c>
      <c r="J247" s="21">
        <v>0</v>
      </c>
      <c r="K247" s="21">
        <v>22</v>
      </c>
      <c r="L247" s="58"/>
    </row>
    <row r="248" spans="1:12" s="17" customFormat="1" ht="15" customHeight="1">
      <c r="A248" s="18">
        <v>9</v>
      </c>
      <c r="B248" s="19" t="s">
        <v>350</v>
      </c>
      <c r="C248" s="12" t="str">
        <f t="shared" si="3"/>
        <v>17T4</v>
      </c>
      <c r="D248" s="13" t="s">
        <v>350</v>
      </c>
      <c r="E248" s="14" t="e">
        <f>VLOOKUP(D248,[1]danhsachtonghop!$G$15:$H$265,2,0)</f>
        <v>#N/A</v>
      </c>
      <c r="F248" s="20" t="s">
        <v>351</v>
      </c>
      <c r="G248" s="19" t="s">
        <v>16</v>
      </c>
      <c r="H248" s="19">
        <v>36</v>
      </c>
      <c r="I248" s="21">
        <v>36</v>
      </c>
      <c r="J248" s="21">
        <v>0</v>
      </c>
      <c r="K248" s="21">
        <v>26</v>
      </c>
      <c r="L248" s="58"/>
    </row>
    <row r="249" spans="1:12" s="17" customFormat="1" ht="15" customHeight="1">
      <c r="A249" s="18">
        <v>10</v>
      </c>
      <c r="B249" s="19" t="s">
        <v>352</v>
      </c>
      <c r="C249" s="12" t="str">
        <f t="shared" si="3"/>
        <v>17T4</v>
      </c>
      <c r="D249" s="13" t="s">
        <v>352</v>
      </c>
      <c r="E249" s="14" t="e">
        <f>VLOOKUP(D249,[1]danhsachtonghop!$G$15:$H$265,2,0)</f>
        <v>#N/A</v>
      </c>
      <c r="F249" s="20" t="s">
        <v>353</v>
      </c>
      <c r="G249" s="19" t="s">
        <v>16</v>
      </c>
      <c r="H249" s="19">
        <v>38</v>
      </c>
      <c r="I249" s="21">
        <v>38</v>
      </c>
      <c r="J249" s="21">
        <v>0</v>
      </c>
      <c r="K249" s="21">
        <v>37</v>
      </c>
      <c r="L249" s="58"/>
    </row>
    <row r="250" spans="1:12" s="17" customFormat="1" ht="15" customHeight="1">
      <c r="A250" s="18">
        <v>11</v>
      </c>
      <c r="B250" s="19" t="s">
        <v>354</v>
      </c>
      <c r="C250" s="12" t="str">
        <f t="shared" si="3"/>
        <v>17T4</v>
      </c>
      <c r="D250" s="13" t="s">
        <v>354</v>
      </c>
      <c r="E250" s="14" t="e">
        <f>VLOOKUP(D250,[1]danhsachtonghop!$G$15:$H$265,2,0)</f>
        <v>#N/A</v>
      </c>
      <c r="F250" s="20" t="s">
        <v>355</v>
      </c>
      <c r="G250" s="19" t="s">
        <v>16</v>
      </c>
      <c r="H250" s="19">
        <v>33</v>
      </c>
      <c r="I250" s="21">
        <v>5</v>
      </c>
      <c r="J250" s="21">
        <v>28</v>
      </c>
      <c r="K250" s="21">
        <v>29</v>
      </c>
      <c r="L250" s="58"/>
    </row>
    <row r="251" spans="1:12" s="17" customFormat="1" ht="15" customHeight="1">
      <c r="A251" s="18">
        <v>12</v>
      </c>
      <c r="B251" s="19" t="s">
        <v>356</v>
      </c>
      <c r="C251" s="12" t="str">
        <f t="shared" si="3"/>
        <v>17T4</v>
      </c>
      <c r="D251" s="13" t="s">
        <v>356</v>
      </c>
      <c r="E251" s="14" t="e">
        <f>VLOOKUP(D251,[1]danhsachtonghop!$G$15:$H$265,2,0)</f>
        <v>#N/A</v>
      </c>
      <c r="F251" s="20" t="s">
        <v>357</v>
      </c>
      <c r="G251" s="19" t="s">
        <v>16</v>
      </c>
      <c r="H251" s="19">
        <v>20</v>
      </c>
      <c r="I251" s="21">
        <v>20</v>
      </c>
      <c r="J251" s="21">
        <v>0</v>
      </c>
      <c r="K251" s="21">
        <v>19</v>
      </c>
      <c r="L251" s="58"/>
    </row>
    <row r="252" spans="1:12" s="17" customFormat="1" ht="15" customHeight="1">
      <c r="A252" s="18">
        <v>13</v>
      </c>
      <c r="B252" s="19" t="s">
        <v>358</v>
      </c>
      <c r="C252" s="12" t="str">
        <f t="shared" si="3"/>
        <v>17T4</v>
      </c>
      <c r="D252" s="13" t="s">
        <v>358</v>
      </c>
      <c r="E252" s="14" t="e">
        <f>VLOOKUP(D252,[1]danhsachtonghop!$G$15:$H$265,2,0)</f>
        <v>#N/A</v>
      </c>
      <c r="F252" s="20" t="s">
        <v>359</v>
      </c>
      <c r="G252" s="19" t="s">
        <v>16</v>
      </c>
      <c r="H252" s="19">
        <v>21</v>
      </c>
      <c r="I252" s="21">
        <v>21</v>
      </c>
      <c r="J252" s="21">
        <v>0</v>
      </c>
      <c r="K252" s="21">
        <v>19</v>
      </c>
      <c r="L252" s="58"/>
    </row>
    <row r="253" spans="1:12" s="17" customFormat="1" ht="15" customHeight="1">
      <c r="A253" s="18">
        <v>14</v>
      </c>
      <c r="B253" s="19" t="s">
        <v>360</v>
      </c>
      <c r="C253" s="12" t="str">
        <f t="shared" si="3"/>
        <v>17T4</v>
      </c>
      <c r="D253" s="13" t="s">
        <v>360</v>
      </c>
      <c r="E253" s="14" t="e">
        <f>VLOOKUP(D253,[1]danhsachtonghop!$G$15:$H$265,2,0)</f>
        <v>#N/A</v>
      </c>
      <c r="F253" s="20" t="s">
        <v>361</v>
      </c>
      <c r="G253" s="19" t="s">
        <v>16</v>
      </c>
      <c r="H253" s="19">
        <v>48</v>
      </c>
      <c r="I253" s="21">
        <v>34</v>
      </c>
      <c r="J253" s="21">
        <v>14</v>
      </c>
      <c r="K253" s="21">
        <v>41</v>
      </c>
      <c r="L253" s="58"/>
    </row>
    <row r="254" spans="1:12" s="17" customFormat="1" ht="15" customHeight="1">
      <c r="A254" s="18">
        <v>15</v>
      </c>
      <c r="B254" s="19" t="s">
        <v>362</v>
      </c>
      <c r="C254" s="12" t="str">
        <f t="shared" si="3"/>
        <v>17T4</v>
      </c>
      <c r="D254" s="13" t="s">
        <v>362</v>
      </c>
      <c r="E254" s="14" t="e">
        <f>VLOOKUP(D254,[1]danhsachtonghop!$G$15:$H$265,2,0)</f>
        <v>#N/A</v>
      </c>
      <c r="F254" s="20" t="s">
        <v>363</v>
      </c>
      <c r="G254" s="19" t="s">
        <v>16</v>
      </c>
      <c r="H254" s="19">
        <v>31</v>
      </c>
      <c r="I254" s="21">
        <v>29</v>
      </c>
      <c r="J254" s="21">
        <v>2</v>
      </c>
      <c r="K254" s="21">
        <v>30</v>
      </c>
      <c r="L254" s="58"/>
    </row>
    <row r="255" spans="1:12" s="17" customFormat="1" ht="15" customHeight="1">
      <c r="A255" s="18">
        <v>16</v>
      </c>
      <c r="B255" s="19" t="s">
        <v>364</v>
      </c>
      <c r="C255" s="12" t="str">
        <f t="shared" si="3"/>
        <v>17T4</v>
      </c>
      <c r="D255" s="13" t="s">
        <v>364</v>
      </c>
      <c r="E255" s="14" t="e">
        <f>VLOOKUP(D255,[1]danhsachtonghop!$G$15:$H$265,2,0)</f>
        <v>#N/A</v>
      </c>
      <c r="F255" s="20" t="s">
        <v>365</v>
      </c>
      <c r="G255" s="19" t="s">
        <v>16</v>
      </c>
      <c r="H255" s="19">
        <v>43</v>
      </c>
      <c r="I255" s="21">
        <v>40</v>
      </c>
      <c r="J255" s="21">
        <v>3</v>
      </c>
      <c r="K255" s="21">
        <v>18</v>
      </c>
      <c r="L255" s="58"/>
    </row>
    <row r="256" spans="1:12" s="17" customFormat="1" ht="15" customHeight="1">
      <c r="A256" s="18">
        <v>17</v>
      </c>
      <c r="B256" s="19" t="s">
        <v>366</v>
      </c>
      <c r="C256" s="12" t="str">
        <f t="shared" si="3"/>
        <v>17T4</v>
      </c>
      <c r="D256" s="13" t="s">
        <v>366</v>
      </c>
      <c r="E256" s="14" t="e">
        <f>VLOOKUP(D256,[1]danhsachtonghop!$G$15:$H$265,2,0)</f>
        <v>#N/A</v>
      </c>
      <c r="F256" s="20" t="s">
        <v>367</v>
      </c>
      <c r="G256" s="19" t="s">
        <v>16</v>
      </c>
      <c r="H256" s="19">
        <v>36</v>
      </c>
      <c r="I256" s="21">
        <v>5</v>
      </c>
      <c r="J256" s="21">
        <v>31</v>
      </c>
      <c r="K256" s="21">
        <v>19</v>
      </c>
      <c r="L256" s="58"/>
    </row>
    <row r="257" spans="1:12" s="17" customFormat="1" ht="15" customHeight="1">
      <c r="A257" s="18">
        <v>18</v>
      </c>
      <c r="B257" s="19" t="s">
        <v>368</v>
      </c>
      <c r="C257" s="12" t="str">
        <f t="shared" si="3"/>
        <v>17T4</v>
      </c>
      <c r="D257" s="13" t="s">
        <v>368</v>
      </c>
      <c r="E257" s="14" t="e">
        <f>VLOOKUP(D257,[1]danhsachtonghop!$G$15:$H$265,2,0)</f>
        <v>#N/A</v>
      </c>
      <c r="F257" s="20" t="s">
        <v>369</v>
      </c>
      <c r="G257" s="19" t="s">
        <v>16</v>
      </c>
      <c r="H257" s="19">
        <v>47</v>
      </c>
      <c r="I257" s="21">
        <v>27</v>
      </c>
      <c r="J257" s="21">
        <v>20</v>
      </c>
      <c r="K257" s="21">
        <v>18</v>
      </c>
      <c r="L257" s="58"/>
    </row>
    <row r="258" spans="1:12" s="17" customFormat="1" ht="15" customHeight="1">
      <c r="A258" s="22">
        <v>19</v>
      </c>
      <c r="B258" s="23" t="s">
        <v>370</v>
      </c>
      <c r="C258" s="12" t="str">
        <f t="shared" si="3"/>
        <v>17T4</v>
      </c>
      <c r="D258" s="13" t="s">
        <v>370</v>
      </c>
      <c r="E258" s="14" t="e">
        <f>VLOOKUP(D258,[1]danhsachtonghop!$G$15:$H$265,2,0)</f>
        <v>#N/A</v>
      </c>
      <c r="F258" s="24" t="s">
        <v>371</v>
      </c>
      <c r="G258" s="23" t="s">
        <v>16</v>
      </c>
      <c r="H258" s="23">
        <v>57</v>
      </c>
      <c r="I258" s="25">
        <v>24</v>
      </c>
      <c r="J258" s="25">
        <v>33</v>
      </c>
      <c r="K258" s="25">
        <v>36</v>
      </c>
      <c r="L258" s="58"/>
    </row>
    <row r="259" spans="1:12" s="17" customFormat="1" ht="15" customHeight="1">
      <c r="A259" s="27">
        <v>1</v>
      </c>
      <c r="B259" s="28" t="s">
        <v>372</v>
      </c>
      <c r="C259" s="12" t="str">
        <f t="shared" si="3"/>
        <v>18T4</v>
      </c>
      <c r="D259" s="13" t="s">
        <v>372</v>
      </c>
      <c r="E259" s="14" t="str">
        <f>VLOOKUP(D259,[1]danhsachtonghop!$G$15:$H$265,2,0)</f>
        <v>Vũ Hạnh  Chiêu</v>
      </c>
      <c r="F259" s="31" t="s">
        <v>373</v>
      </c>
      <c r="G259" s="28" t="s">
        <v>374</v>
      </c>
      <c r="H259" s="28">
        <v>56</v>
      </c>
      <c r="I259" s="29">
        <v>56</v>
      </c>
      <c r="J259" s="29">
        <v>0</v>
      </c>
      <c r="K259" s="29">
        <v>13</v>
      </c>
      <c r="L259" s="58"/>
    </row>
    <row r="260" spans="1:12" s="17" customFormat="1" ht="15" customHeight="1">
      <c r="A260" s="27"/>
      <c r="B260" s="28"/>
      <c r="C260" s="12"/>
      <c r="D260" s="13" t="s">
        <v>510</v>
      </c>
      <c r="E260" s="14"/>
      <c r="F260" s="31"/>
      <c r="G260" s="28"/>
      <c r="H260" s="28"/>
      <c r="I260" s="29"/>
      <c r="J260" s="29"/>
      <c r="K260" s="29">
        <v>8</v>
      </c>
      <c r="L260" s="58"/>
    </row>
    <row r="261" spans="1:12" s="17" customFormat="1" ht="15" customHeight="1">
      <c r="A261" s="27">
        <v>2</v>
      </c>
      <c r="B261" s="28" t="s">
        <v>375</v>
      </c>
      <c r="C261" s="12" t="str">
        <f t="shared" si="3"/>
        <v>18T4</v>
      </c>
      <c r="D261" s="13" t="s">
        <v>375</v>
      </c>
      <c r="E261" s="14" t="str">
        <f>VLOOKUP(D261,[1]danhsachtonghop!$G$15:$H$265,2,0)</f>
        <v>Nguyễn Văn  Yên</v>
      </c>
      <c r="F261" s="31" t="s">
        <v>376</v>
      </c>
      <c r="G261" s="28" t="s">
        <v>374</v>
      </c>
      <c r="H261" s="28">
        <v>51</v>
      </c>
      <c r="I261" s="29">
        <v>51</v>
      </c>
      <c r="J261" s="29">
        <v>0</v>
      </c>
      <c r="K261" s="29">
        <v>28</v>
      </c>
      <c r="L261" s="58"/>
    </row>
    <row r="262" spans="1:12" s="17" customFormat="1" ht="15" customHeight="1">
      <c r="A262" s="27">
        <v>3</v>
      </c>
      <c r="B262" s="28" t="s">
        <v>377</v>
      </c>
      <c r="C262" s="12" t="str">
        <f t="shared" si="3"/>
        <v>18T4</v>
      </c>
      <c r="D262" s="13" t="s">
        <v>377</v>
      </c>
      <c r="E262" s="14" t="str">
        <f>VLOOKUP(D262,[1]danhsachtonghop!$G$15:$H$265,2,0)</f>
        <v>Lưu Hoàng Hải Yến</v>
      </c>
      <c r="F262" s="31" t="s">
        <v>378</v>
      </c>
      <c r="G262" s="28" t="s">
        <v>374</v>
      </c>
      <c r="H262" s="28">
        <v>41</v>
      </c>
      <c r="I262" s="29">
        <v>41</v>
      </c>
      <c r="J262" s="29">
        <v>0</v>
      </c>
      <c r="K262" s="29">
        <v>34</v>
      </c>
      <c r="L262" s="58"/>
    </row>
    <row r="263" spans="1:12" s="17" customFormat="1" ht="15" customHeight="1">
      <c r="A263" s="27">
        <v>4</v>
      </c>
      <c r="B263" s="28" t="s">
        <v>379</v>
      </c>
      <c r="C263" s="12" t="str">
        <f t="shared" si="3"/>
        <v>18T4</v>
      </c>
      <c r="D263" s="13" t="s">
        <v>379</v>
      </c>
      <c r="E263" s="14" t="str">
        <f>VLOOKUP(D263,[1]danhsachtonghop!$G$15:$H$265,2,0)</f>
        <v>Nguyễn Vũ Xuân  Thì</v>
      </c>
      <c r="F263" s="31" t="s">
        <v>149</v>
      </c>
      <c r="G263" s="28" t="s">
        <v>374</v>
      </c>
      <c r="H263" s="28">
        <v>41</v>
      </c>
      <c r="I263" s="29">
        <v>41</v>
      </c>
      <c r="J263" s="29">
        <v>0</v>
      </c>
      <c r="K263" s="29">
        <v>41</v>
      </c>
      <c r="L263" s="58"/>
    </row>
    <row r="264" spans="1:12" s="17" customFormat="1" ht="15" customHeight="1">
      <c r="A264" s="27">
        <v>5</v>
      </c>
      <c r="B264" s="28" t="s">
        <v>380</v>
      </c>
      <c r="C264" s="12" t="str">
        <f t="shared" si="3"/>
        <v>18T4</v>
      </c>
      <c r="D264" s="13" t="s">
        <v>380</v>
      </c>
      <c r="E264" s="14" t="str">
        <f>VLOOKUP(D264,[1]danhsachtonghop!$G$15:$H$265,2,0)</f>
        <v>Lê Thị Mai  Hường</v>
      </c>
      <c r="F264" s="31" t="s">
        <v>381</v>
      </c>
      <c r="G264" s="28" t="s">
        <v>374</v>
      </c>
      <c r="H264" s="28">
        <v>46</v>
      </c>
      <c r="I264" s="29">
        <v>46</v>
      </c>
      <c r="J264" s="29">
        <v>0</v>
      </c>
      <c r="K264" s="29">
        <v>35</v>
      </c>
      <c r="L264" s="58"/>
    </row>
    <row r="265" spans="1:12" s="17" customFormat="1" ht="15" customHeight="1">
      <c r="A265" s="27">
        <v>6</v>
      </c>
      <c r="B265" s="28" t="s">
        <v>382</v>
      </c>
      <c r="C265" s="12" t="str">
        <f t="shared" si="3"/>
        <v>18T4</v>
      </c>
      <c r="D265" s="13" t="s">
        <v>382</v>
      </c>
      <c r="E265" s="14" t="str">
        <f>VLOOKUP(D265,[1]danhsachtonghop!$G$15:$H$265,2,0)</f>
        <v>Phan Văn Hòa</v>
      </c>
      <c r="F265" s="31" t="s">
        <v>143</v>
      </c>
      <c r="G265" s="28" t="s">
        <v>374</v>
      </c>
      <c r="H265" s="28">
        <v>46</v>
      </c>
      <c r="I265" s="29">
        <v>46</v>
      </c>
      <c r="J265" s="29">
        <v>0</v>
      </c>
      <c r="K265" s="29">
        <v>21</v>
      </c>
      <c r="L265" s="58"/>
    </row>
    <row r="266" spans="1:12" s="17" customFormat="1" ht="15" customHeight="1">
      <c r="A266" s="27">
        <v>7</v>
      </c>
      <c r="B266" s="28" t="s">
        <v>383</v>
      </c>
      <c r="C266" s="12" t="str">
        <f t="shared" si="3"/>
        <v>18T4</v>
      </c>
      <c r="D266" s="13" t="s">
        <v>383</v>
      </c>
      <c r="E266" s="14" t="str">
        <f>VLOOKUP(D266,[1]danhsachtonghop!$G$15:$H$265,2,0)</f>
        <v>Vũ Quang Khải</v>
      </c>
      <c r="F266" s="31" t="s">
        <v>384</v>
      </c>
      <c r="G266" s="28" t="s">
        <v>374</v>
      </c>
      <c r="H266" s="28">
        <v>60</v>
      </c>
      <c r="I266" s="29">
        <v>60</v>
      </c>
      <c r="J266" s="29">
        <v>0</v>
      </c>
      <c r="K266" s="29">
        <v>22</v>
      </c>
      <c r="L266" s="58"/>
    </row>
    <row r="267" spans="1:12" s="17" customFormat="1" ht="15" customHeight="1">
      <c r="A267" s="27"/>
      <c r="B267" s="28"/>
      <c r="C267" s="12"/>
      <c r="D267" s="13" t="s">
        <v>511</v>
      </c>
      <c r="E267" s="14"/>
      <c r="F267" s="31"/>
      <c r="G267" s="28"/>
      <c r="H267" s="28"/>
      <c r="I267" s="29"/>
      <c r="J267" s="29"/>
      <c r="K267" s="29">
        <v>29</v>
      </c>
      <c r="L267" s="58"/>
    </row>
    <row r="268" spans="1:12" s="17" customFormat="1" ht="15" customHeight="1">
      <c r="A268" s="27">
        <v>8</v>
      </c>
      <c r="B268" s="28" t="s">
        <v>385</v>
      </c>
      <c r="C268" s="12" t="str">
        <f t="shared" si="3"/>
        <v>18T4</v>
      </c>
      <c r="D268" s="13" t="s">
        <v>385</v>
      </c>
      <c r="E268" s="14" t="str">
        <f>VLOOKUP(D268,[1]danhsachtonghop!$G$15:$H$265,2,0)</f>
        <v>Nguyễn Phương  Hà</v>
      </c>
      <c r="F268" s="31" t="s">
        <v>386</v>
      </c>
      <c r="G268" s="28" t="s">
        <v>374</v>
      </c>
      <c r="H268" s="28">
        <v>31</v>
      </c>
      <c r="I268" s="29">
        <v>31</v>
      </c>
      <c r="J268" s="29">
        <v>0</v>
      </c>
      <c r="K268" s="29">
        <v>25</v>
      </c>
      <c r="L268" s="58"/>
    </row>
    <row r="269" spans="1:12" s="17" customFormat="1" ht="15" customHeight="1">
      <c r="A269" s="27">
        <v>9</v>
      </c>
      <c r="B269" s="28" t="s">
        <v>387</v>
      </c>
      <c r="C269" s="12" t="str">
        <f t="shared" si="3"/>
        <v>18T4</v>
      </c>
      <c r="D269" s="13" t="s">
        <v>387</v>
      </c>
      <c r="E269" s="14" t="str">
        <f>VLOOKUP(D269,[1]danhsachtonghop!$G$15:$H$265,2,0)</f>
        <v>Đặng Thái Sơn</v>
      </c>
      <c r="F269" s="31" t="s">
        <v>388</v>
      </c>
      <c r="G269" s="28" t="s">
        <v>374</v>
      </c>
      <c r="H269" s="28">
        <v>48</v>
      </c>
      <c r="I269" s="29">
        <v>47</v>
      </c>
      <c r="J269" s="29">
        <v>1</v>
      </c>
      <c r="K269" s="29">
        <v>17</v>
      </c>
      <c r="L269" s="58"/>
    </row>
    <row r="270" spans="1:12" s="17" customFormat="1" ht="15" customHeight="1">
      <c r="A270" s="27">
        <v>10</v>
      </c>
      <c r="B270" s="28" t="s">
        <v>389</v>
      </c>
      <c r="C270" s="12" t="str">
        <f t="shared" si="3"/>
        <v>18T4</v>
      </c>
      <c r="D270" s="13" t="s">
        <v>389</v>
      </c>
      <c r="E270" s="14" t="str">
        <f>VLOOKUP(D270,[1]danhsachtonghop!$G$15:$H$265,2,0)</f>
        <v>Nguyễn Thành Đức</v>
      </c>
      <c r="F270" s="31" t="s">
        <v>390</v>
      </c>
      <c r="G270" s="28" t="s">
        <v>374</v>
      </c>
      <c r="H270" s="28">
        <v>48</v>
      </c>
      <c r="I270" s="29">
        <v>48</v>
      </c>
      <c r="J270" s="29">
        <v>0</v>
      </c>
      <c r="K270" s="29">
        <v>28</v>
      </c>
      <c r="L270" s="58"/>
    </row>
    <row r="271" spans="1:12" s="17" customFormat="1" ht="15" customHeight="1">
      <c r="A271" s="27">
        <v>11</v>
      </c>
      <c r="B271" s="28" t="s">
        <v>391</v>
      </c>
      <c r="C271" s="12" t="str">
        <f t="shared" si="3"/>
        <v>18T4</v>
      </c>
      <c r="D271" s="13" t="s">
        <v>391</v>
      </c>
      <c r="E271" s="14" t="str">
        <f>VLOOKUP(D271,[1]danhsachtonghop!$G$15:$H$265,2,0)</f>
        <v>Nguyễn Văn  Hậu</v>
      </c>
      <c r="F271" s="31" t="s">
        <v>392</v>
      </c>
      <c r="G271" s="28" t="s">
        <v>374</v>
      </c>
      <c r="H271" s="28">
        <v>48</v>
      </c>
      <c r="I271" s="29">
        <v>48</v>
      </c>
      <c r="J271" s="29">
        <v>0</v>
      </c>
      <c r="K271" s="29">
        <v>31</v>
      </c>
      <c r="L271" s="58"/>
    </row>
    <row r="272" spans="1:12" s="17" customFormat="1" ht="15" customHeight="1">
      <c r="A272" s="27">
        <v>12</v>
      </c>
      <c r="B272" s="28" t="s">
        <v>393</v>
      </c>
      <c r="C272" s="12" t="str">
        <f t="shared" si="3"/>
        <v>18T4</v>
      </c>
      <c r="D272" s="13" t="s">
        <v>393</v>
      </c>
      <c r="E272" s="14" t="str">
        <f>VLOOKUP(D272,[1]danhsachtonghop!$G$15:$H$265,2,0)</f>
        <v>Nguyễn Thanh  Hùng</v>
      </c>
      <c r="F272" s="31" t="s">
        <v>394</v>
      </c>
      <c r="G272" s="28" t="s">
        <v>374</v>
      </c>
      <c r="H272" s="28">
        <v>48</v>
      </c>
      <c r="I272" s="29">
        <v>48</v>
      </c>
      <c r="J272" s="29">
        <v>0</v>
      </c>
      <c r="K272" s="29">
        <v>41</v>
      </c>
      <c r="L272" s="58"/>
    </row>
    <row r="273" spans="1:12" s="17" customFormat="1" ht="15" customHeight="1">
      <c r="A273" s="27">
        <v>13</v>
      </c>
      <c r="B273" s="28" t="s">
        <v>395</v>
      </c>
      <c r="C273" s="12" t="str">
        <f t="shared" si="3"/>
        <v>18T4</v>
      </c>
      <c r="D273" s="13" t="s">
        <v>395</v>
      </c>
      <c r="E273" s="14" t="str">
        <f>VLOOKUP(D273,[1]danhsachtonghop!$G$15:$H$265,2,0)</f>
        <v>Trần Quốc Duy</v>
      </c>
      <c r="F273" s="31" t="s">
        <v>396</v>
      </c>
      <c r="G273" s="28" t="s">
        <v>374</v>
      </c>
      <c r="H273" s="28">
        <v>49</v>
      </c>
      <c r="I273" s="29">
        <v>49</v>
      </c>
      <c r="J273" s="29">
        <v>0</v>
      </c>
      <c r="K273" s="29">
        <v>32</v>
      </c>
      <c r="L273" s="58"/>
    </row>
    <row r="274" spans="1:12" s="17" customFormat="1" ht="15" customHeight="1">
      <c r="A274" s="27"/>
      <c r="B274" s="28"/>
      <c r="C274" s="12"/>
      <c r="D274" s="13" t="s">
        <v>512</v>
      </c>
      <c r="E274" s="14"/>
      <c r="F274" s="31"/>
      <c r="G274" s="28"/>
      <c r="H274" s="28"/>
      <c r="I274" s="29"/>
      <c r="J274" s="29"/>
      <c r="K274" s="29">
        <v>13</v>
      </c>
      <c r="L274" s="58"/>
    </row>
    <row r="275" spans="1:12" s="17" customFormat="1" ht="15" customHeight="1">
      <c r="A275" s="27">
        <v>14</v>
      </c>
      <c r="B275" s="28" t="s">
        <v>397</v>
      </c>
      <c r="C275" s="12" t="str">
        <f t="shared" si="3"/>
        <v>18T4</v>
      </c>
      <c r="D275" s="13" t="s">
        <v>397</v>
      </c>
      <c r="E275" s="14" t="str">
        <f>VLOOKUP(D275,[1]danhsachtonghop!$G$15:$H$265,2,0)</f>
        <v>Lê Thị Phương  Thảo</v>
      </c>
      <c r="F275" s="31" t="s">
        <v>398</v>
      </c>
      <c r="G275" s="28" t="s">
        <v>374</v>
      </c>
      <c r="H275" s="28">
        <v>49</v>
      </c>
      <c r="I275" s="29">
        <v>7</v>
      </c>
      <c r="J275" s="29">
        <v>42</v>
      </c>
      <c r="K275" s="29">
        <v>44</v>
      </c>
      <c r="L275" s="58"/>
    </row>
    <row r="276" spans="1:12" s="17" customFormat="1" ht="15" customHeight="1">
      <c r="A276" s="27">
        <v>15</v>
      </c>
      <c r="B276" s="28" t="s">
        <v>399</v>
      </c>
      <c r="C276" s="12" t="str">
        <f t="shared" si="3"/>
        <v>18T4</v>
      </c>
      <c r="D276" s="13" t="s">
        <v>399</v>
      </c>
      <c r="E276" s="14" t="str">
        <f>VLOOKUP(D276,[1]danhsachtonghop!$G$15:$H$265,2,0)</f>
        <v>Đinh Hồng  Minh</v>
      </c>
      <c r="F276" s="31" t="s">
        <v>400</v>
      </c>
      <c r="G276" s="28" t="s">
        <v>374</v>
      </c>
      <c r="H276" s="28">
        <v>38</v>
      </c>
      <c r="I276" s="29">
        <v>34</v>
      </c>
      <c r="J276" s="29">
        <v>4</v>
      </c>
      <c r="K276" s="29">
        <v>37</v>
      </c>
      <c r="L276" s="58"/>
    </row>
    <row r="277" spans="1:12" s="17" customFormat="1" ht="15" customHeight="1">
      <c r="A277" s="27">
        <v>16</v>
      </c>
      <c r="B277" s="28" t="s">
        <v>401</v>
      </c>
      <c r="C277" s="12" t="str">
        <f t="shared" si="3"/>
        <v>18T4</v>
      </c>
      <c r="D277" s="13" t="s">
        <v>401</v>
      </c>
      <c r="E277" s="14" t="str">
        <f>VLOOKUP(D277,[1]danhsachtonghop!$G$15:$H$265,2,0)</f>
        <v>Nguyễn Thị Tuyết</v>
      </c>
      <c r="F277" s="31" t="s">
        <v>402</v>
      </c>
      <c r="G277" s="28" t="s">
        <v>374</v>
      </c>
      <c r="H277" s="28">
        <v>53</v>
      </c>
      <c r="I277" s="29">
        <v>53</v>
      </c>
      <c r="J277" s="29">
        <v>0</v>
      </c>
      <c r="K277" s="29">
        <v>26</v>
      </c>
      <c r="L277" s="58"/>
    </row>
    <row r="278" spans="1:12" s="17" customFormat="1" ht="15" customHeight="1">
      <c r="A278" s="27"/>
      <c r="B278" s="28"/>
      <c r="C278" s="12"/>
      <c r="D278" s="13" t="s">
        <v>513</v>
      </c>
      <c r="E278" s="14"/>
      <c r="F278" s="31"/>
      <c r="G278" s="28"/>
      <c r="H278" s="28"/>
      <c r="I278" s="29"/>
      <c r="J278" s="29"/>
      <c r="K278" s="29">
        <v>19</v>
      </c>
      <c r="L278" s="58"/>
    </row>
    <row r="279" spans="1:12" s="17" customFormat="1" ht="15" customHeight="1">
      <c r="A279" s="27">
        <v>17</v>
      </c>
      <c r="B279" s="28" t="s">
        <v>403</v>
      </c>
      <c r="C279" s="12" t="str">
        <f t="shared" si="3"/>
        <v>18T4</v>
      </c>
      <c r="D279" s="13" t="s">
        <v>403</v>
      </c>
      <c r="E279" s="14" t="str">
        <f>VLOOKUP(D279,[1]danhsachtonghop!$G$15:$H$265,2,0)</f>
        <v>Cao Thị Hồng Thắm</v>
      </c>
      <c r="F279" s="31" t="s">
        <v>404</v>
      </c>
      <c r="G279" s="28" t="s">
        <v>374</v>
      </c>
      <c r="H279" s="28">
        <v>42</v>
      </c>
      <c r="I279" s="29">
        <v>30</v>
      </c>
      <c r="J279" s="29">
        <v>12</v>
      </c>
      <c r="K279" s="29">
        <v>42</v>
      </c>
      <c r="L279" s="58"/>
    </row>
    <row r="280" spans="1:12" s="17" customFormat="1" ht="15" customHeight="1">
      <c r="A280" s="27">
        <v>18</v>
      </c>
      <c r="B280" s="28" t="s">
        <v>405</v>
      </c>
      <c r="C280" s="12" t="str">
        <f t="shared" si="3"/>
        <v>18T4</v>
      </c>
      <c r="D280" s="13" t="s">
        <v>405</v>
      </c>
      <c r="E280" s="14" t="str">
        <f>VLOOKUP(D280,[1]danhsachtonghop!$G$15:$H$265,2,0)</f>
        <v>Lưu Thị Thúy</v>
      </c>
      <c r="F280" s="31" t="s">
        <v>406</v>
      </c>
      <c r="G280" s="28" t="s">
        <v>374</v>
      </c>
      <c r="H280" s="28">
        <v>35</v>
      </c>
      <c r="I280" s="29">
        <v>25</v>
      </c>
      <c r="J280" s="29">
        <v>10</v>
      </c>
      <c r="K280" s="29">
        <v>30</v>
      </c>
      <c r="L280" s="58"/>
    </row>
    <row r="281" spans="1:12" s="17" customFormat="1" ht="15" customHeight="1">
      <c r="A281" s="27">
        <v>19</v>
      </c>
      <c r="B281" s="28" t="s">
        <v>407</v>
      </c>
      <c r="C281" s="12" t="str">
        <f t="shared" si="3"/>
        <v>18T4</v>
      </c>
      <c r="D281" s="13" t="s">
        <v>407</v>
      </c>
      <c r="E281" s="14" t="str">
        <f>VLOOKUP(D281,[1]danhsachtonghop!$G$15:$H$265,2,0)</f>
        <v>Nguyễn Thị Thu  Hồng</v>
      </c>
      <c r="F281" s="31" t="s">
        <v>408</v>
      </c>
      <c r="G281" s="28" t="s">
        <v>374</v>
      </c>
      <c r="H281" s="28">
        <v>34</v>
      </c>
      <c r="I281" s="29">
        <v>28</v>
      </c>
      <c r="J281" s="29">
        <v>6</v>
      </c>
      <c r="K281" s="29">
        <v>25</v>
      </c>
      <c r="L281" s="58"/>
    </row>
    <row r="282" spans="1:12" s="17" customFormat="1" ht="15" customHeight="1">
      <c r="A282" s="27">
        <v>20</v>
      </c>
      <c r="B282" s="28" t="s">
        <v>409</v>
      </c>
      <c r="C282" s="12" t="str">
        <f t="shared" si="3"/>
        <v>18T4</v>
      </c>
      <c r="D282" s="13" t="s">
        <v>409</v>
      </c>
      <c r="E282" s="14" t="str">
        <f>VLOOKUP(D282,[1]danhsachtonghop!$G$15:$H$265,2,0)</f>
        <v>Cao Xuân  Giang</v>
      </c>
      <c r="F282" s="31" t="s">
        <v>410</v>
      </c>
      <c r="G282" s="28" t="s">
        <v>374</v>
      </c>
      <c r="H282" s="28">
        <v>54</v>
      </c>
      <c r="I282" s="29">
        <v>42</v>
      </c>
      <c r="J282" s="29">
        <v>12</v>
      </c>
      <c r="K282" s="29">
        <v>20</v>
      </c>
      <c r="L282" s="58"/>
    </row>
    <row r="283" spans="1:12" s="17" customFormat="1" ht="15" customHeight="1">
      <c r="A283" s="27">
        <v>21</v>
      </c>
      <c r="B283" s="28" t="s">
        <v>411</v>
      </c>
      <c r="C283" s="12" t="str">
        <f t="shared" si="3"/>
        <v>18T4</v>
      </c>
      <c r="D283" s="13" t="s">
        <v>411</v>
      </c>
      <c r="E283" s="14" t="str">
        <f>VLOOKUP(D283,[1]danhsachtonghop!$G$15:$H$265,2,0)</f>
        <v>Đỗ Thị Thơm</v>
      </c>
      <c r="F283" s="31" t="s">
        <v>412</v>
      </c>
      <c r="G283" s="28" t="s">
        <v>374</v>
      </c>
      <c r="H283" s="28">
        <v>36</v>
      </c>
      <c r="I283" s="29">
        <v>35</v>
      </c>
      <c r="J283" s="29">
        <v>1</v>
      </c>
      <c r="K283" s="29">
        <v>32</v>
      </c>
      <c r="L283" s="58"/>
    </row>
    <row r="284" spans="1:12" s="17" customFormat="1" ht="15" customHeight="1">
      <c r="A284" s="27">
        <v>22</v>
      </c>
      <c r="B284" s="28" t="s">
        <v>413</v>
      </c>
      <c r="C284" s="12" t="str">
        <f t="shared" si="3"/>
        <v>18T4</v>
      </c>
      <c r="D284" s="13" t="s">
        <v>413</v>
      </c>
      <c r="E284" s="14" t="str">
        <f>VLOOKUP(D284,[1]danhsachtonghop!$G$15:$H$265,2,0)</f>
        <v>Trần Thị Ngọc  Dung</v>
      </c>
      <c r="F284" s="31" t="s">
        <v>414</v>
      </c>
      <c r="G284" s="28" t="s">
        <v>374</v>
      </c>
      <c r="H284" s="28">
        <v>33</v>
      </c>
      <c r="I284" s="29">
        <v>29</v>
      </c>
      <c r="J284" s="29">
        <v>4</v>
      </c>
      <c r="K284" s="29">
        <v>20</v>
      </c>
      <c r="L284" s="58"/>
    </row>
    <row r="285" spans="1:12" s="17" customFormat="1" ht="15" customHeight="1">
      <c r="A285" s="27">
        <v>23</v>
      </c>
      <c r="B285" s="28" t="s">
        <v>415</v>
      </c>
      <c r="C285" s="12" t="str">
        <f t="shared" ref="C285:C333" si="4">LEFT(D285,4)</f>
        <v>18T4</v>
      </c>
      <c r="D285" s="13" t="s">
        <v>415</v>
      </c>
      <c r="E285" s="14" t="str">
        <f>VLOOKUP(D285,[1]danhsachtonghop!$G$15:$H$265,2,0)</f>
        <v>Lê Phi Trường</v>
      </c>
      <c r="F285" s="31" t="s">
        <v>416</v>
      </c>
      <c r="G285" s="28" t="s">
        <v>374</v>
      </c>
      <c r="H285" s="28">
        <v>49</v>
      </c>
      <c r="I285" s="29">
        <v>48</v>
      </c>
      <c r="J285" s="29">
        <v>1</v>
      </c>
      <c r="K285" s="29">
        <v>30</v>
      </c>
      <c r="L285" s="58"/>
    </row>
    <row r="286" spans="1:12" s="17" customFormat="1" ht="15" customHeight="1">
      <c r="A286" s="27">
        <v>24</v>
      </c>
      <c r="B286" s="28" t="s">
        <v>417</v>
      </c>
      <c r="C286" s="12" t="str">
        <f t="shared" si="4"/>
        <v>18T4</v>
      </c>
      <c r="D286" s="13" t="s">
        <v>417</v>
      </c>
      <c r="E286" s="14" t="str">
        <f>VLOOKUP(D286,[1]danhsachtonghop!$G$15:$H$265,2,0)</f>
        <v>Lữ Xuân  Trang</v>
      </c>
      <c r="F286" s="31" t="s">
        <v>418</v>
      </c>
      <c r="G286" s="28" t="s">
        <v>374</v>
      </c>
      <c r="H286" s="28">
        <v>18</v>
      </c>
      <c r="I286" s="29">
        <v>9</v>
      </c>
      <c r="J286" s="29">
        <v>9</v>
      </c>
      <c r="K286" s="29">
        <v>15</v>
      </c>
      <c r="L286" s="58"/>
    </row>
    <row r="287" spans="1:12" s="17" customFormat="1" ht="15" customHeight="1">
      <c r="A287" s="27">
        <v>25</v>
      </c>
      <c r="B287" s="28" t="s">
        <v>419</v>
      </c>
      <c r="C287" s="12" t="str">
        <f t="shared" si="4"/>
        <v>18T4</v>
      </c>
      <c r="D287" s="13" t="s">
        <v>419</v>
      </c>
      <c r="E287" s="14" t="str">
        <f>VLOOKUP(D287,[1]danhsachtonghop!$G$15:$H$265,2,0)</f>
        <v>Trần Thị Ngọc  Dung</v>
      </c>
      <c r="F287" s="31" t="s">
        <v>414</v>
      </c>
      <c r="G287" s="28" t="s">
        <v>374</v>
      </c>
      <c r="H287" s="28">
        <v>53</v>
      </c>
      <c r="I287" s="29">
        <v>9</v>
      </c>
      <c r="J287" s="29">
        <v>44</v>
      </c>
      <c r="K287" s="29">
        <v>30</v>
      </c>
      <c r="L287" s="58"/>
    </row>
    <row r="288" spans="1:12" s="17" customFormat="1" ht="15" customHeight="1">
      <c r="A288" s="27">
        <v>26</v>
      </c>
      <c r="B288" s="28" t="s">
        <v>420</v>
      </c>
      <c r="C288" s="12" t="str">
        <f t="shared" si="4"/>
        <v>18T4</v>
      </c>
      <c r="D288" s="13" t="s">
        <v>420</v>
      </c>
      <c r="E288" s="14" t="str">
        <f>VLOOKUP(D288,[1]danhsachtonghop!$G$15:$H$265,2,0)</f>
        <v>Nguyễn Mỹ  Tiên</v>
      </c>
      <c r="F288" s="31" t="s">
        <v>220</v>
      </c>
      <c r="G288" s="28" t="s">
        <v>374</v>
      </c>
      <c r="H288" s="28">
        <v>41</v>
      </c>
      <c r="I288" s="29">
        <v>15</v>
      </c>
      <c r="J288" s="29">
        <v>26</v>
      </c>
      <c r="K288" s="29">
        <v>27</v>
      </c>
      <c r="L288" s="58"/>
    </row>
    <row r="289" spans="1:12" s="17" customFormat="1" ht="15" customHeight="1">
      <c r="A289" s="27">
        <v>27</v>
      </c>
      <c r="B289" s="28" t="s">
        <v>421</v>
      </c>
      <c r="C289" s="12" t="str">
        <f t="shared" si="4"/>
        <v>18T4</v>
      </c>
      <c r="D289" s="13" t="s">
        <v>421</v>
      </c>
      <c r="E289" s="14" t="str">
        <f>VLOOKUP(D289,[1]danhsachtonghop!$G$15:$H$265,2,0)</f>
        <v>Trịnh Hoàng Hiệp</v>
      </c>
      <c r="F289" s="31" t="s">
        <v>422</v>
      </c>
      <c r="G289" s="28" t="s">
        <v>374</v>
      </c>
      <c r="H289" s="28">
        <v>39</v>
      </c>
      <c r="I289" s="29">
        <v>15</v>
      </c>
      <c r="J289" s="29">
        <v>24</v>
      </c>
      <c r="K289" s="29">
        <v>30</v>
      </c>
      <c r="L289" s="58"/>
    </row>
    <row r="290" spans="1:12" s="17" customFormat="1" ht="15" customHeight="1">
      <c r="A290" s="27">
        <v>28</v>
      </c>
      <c r="B290" s="28" t="s">
        <v>423</v>
      </c>
      <c r="C290" s="12" t="str">
        <f t="shared" si="4"/>
        <v>18T4</v>
      </c>
      <c r="D290" s="13" t="s">
        <v>423</v>
      </c>
      <c r="E290" s="14" t="str">
        <f>VLOOKUP(D290,[1]danhsachtonghop!$G$15:$H$265,2,0)</f>
        <v>Nguyễn Thị Thu  Hà</v>
      </c>
      <c r="F290" s="31" t="s">
        <v>424</v>
      </c>
      <c r="G290" s="28" t="s">
        <v>374</v>
      </c>
      <c r="H290" s="28">
        <v>46</v>
      </c>
      <c r="I290" s="29">
        <v>19</v>
      </c>
      <c r="J290" s="29">
        <v>27</v>
      </c>
      <c r="K290" s="29">
        <v>22</v>
      </c>
      <c r="L290" s="58"/>
    </row>
    <row r="291" spans="1:12" s="17" customFormat="1" ht="15" customHeight="1">
      <c r="A291" s="27">
        <v>29</v>
      </c>
      <c r="B291" s="28" t="s">
        <v>425</v>
      </c>
      <c r="C291" s="12" t="str">
        <f t="shared" si="4"/>
        <v>18T4</v>
      </c>
      <c r="D291" s="13" t="s">
        <v>425</v>
      </c>
      <c r="E291" s="14" t="str">
        <f>VLOOKUP(D291,[1]danhsachtonghop!$G$15:$H$265,2,0)</f>
        <v>Nguyễn Thị Thanh  Tú</v>
      </c>
      <c r="F291" s="31" t="s">
        <v>426</v>
      </c>
      <c r="G291" s="28" t="s">
        <v>374</v>
      </c>
      <c r="H291" s="28">
        <v>47</v>
      </c>
      <c r="I291" s="29">
        <v>13</v>
      </c>
      <c r="J291" s="29">
        <v>34</v>
      </c>
      <c r="K291" s="29">
        <v>40</v>
      </c>
      <c r="L291" s="58"/>
    </row>
    <row r="292" spans="1:12" s="17" customFormat="1" ht="15" customHeight="1">
      <c r="A292" s="27">
        <v>30</v>
      </c>
      <c r="B292" s="28" t="s">
        <v>427</v>
      </c>
      <c r="C292" s="12" t="str">
        <f t="shared" si="4"/>
        <v>18T4</v>
      </c>
      <c r="D292" s="13" t="s">
        <v>427</v>
      </c>
      <c r="E292" s="14" t="str">
        <f>VLOOKUP(D292,[1]danhsachtonghop!$G$15:$H$265,2,0)</f>
        <v xml:space="preserve">Nguyễn Thị  Nhuận </v>
      </c>
      <c r="F292" s="31" t="s">
        <v>428</v>
      </c>
      <c r="G292" s="28" t="s">
        <v>374</v>
      </c>
      <c r="H292" s="28">
        <v>46</v>
      </c>
      <c r="I292" s="29">
        <v>20</v>
      </c>
      <c r="J292" s="29">
        <v>26</v>
      </c>
      <c r="K292" s="29">
        <v>20</v>
      </c>
      <c r="L292" s="58"/>
    </row>
    <row r="293" spans="1:12" s="17" customFormat="1" ht="15" customHeight="1">
      <c r="A293" s="27">
        <v>31</v>
      </c>
      <c r="B293" s="28" t="s">
        <v>429</v>
      </c>
      <c r="C293" s="12" t="str">
        <f t="shared" si="4"/>
        <v>18T4</v>
      </c>
      <c r="D293" s="13" t="s">
        <v>429</v>
      </c>
      <c r="E293" s="14" t="str">
        <f>VLOOKUP(D293,[1]danhsachtonghop!$G$15:$H$265,2,0)</f>
        <v>Phạm  Quang Vũ</v>
      </c>
      <c r="F293" s="31" t="s">
        <v>430</v>
      </c>
      <c r="G293" s="28" t="s">
        <v>374</v>
      </c>
      <c r="H293" s="28">
        <v>20</v>
      </c>
      <c r="I293" s="29">
        <v>20</v>
      </c>
      <c r="J293" s="29">
        <v>0</v>
      </c>
      <c r="K293" s="29">
        <v>17</v>
      </c>
      <c r="L293" s="58"/>
    </row>
    <row r="294" spans="1:12" s="32" customFormat="1" ht="15" customHeight="1">
      <c r="A294" s="27">
        <v>1</v>
      </c>
      <c r="B294" s="28" t="s">
        <v>431</v>
      </c>
      <c r="C294" s="12" t="str">
        <f t="shared" si="4"/>
        <v>19T4</v>
      </c>
      <c r="D294" s="13" t="s">
        <v>431</v>
      </c>
      <c r="E294" s="14" t="str">
        <f>VLOOKUP(D294,[1]danhsachtonghop!$G$15:$H$265,2,0)</f>
        <v>Trần Giang  Nam</v>
      </c>
      <c r="F294" s="31" t="s">
        <v>432</v>
      </c>
      <c r="G294" s="28" t="s">
        <v>433</v>
      </c>
      <c r="H294" s="28">
        <v>81</v>
      </c>
      <c r="I294" s="29">
        <v>81</v>
      </c>
      <c r="J294" s="29">
        <v>0</v>
      </c>
      <c r="K294" s="29">
        <v>36</v>
      </c>
      <c r="L294" s="58"/>
    </row>
    <row r="295" spans="1:12" s="32" customFormat="1" ht="15" customHeight="1">
      <c r="A295" s="27"/>
      <c r="B295" s="28"/>
      <c r="C295" s="12"/>
      <c r="D295" s="13" t="s">
        <v>515</v>
      </c>
      <c r="E295" s="14"/>
      <c r="F295" s="31"/>
      <c r="G295" s="28"/>
      <c r="H295" s="28"/>
      <c r="I295" s="29"/>
      <c r="J295" s="29"/>
      <c r="K295" s="29">
        <v>23</v>
      </c>
      <c r="L295" s="58"/>
    </row>
    <row r="296" spans="1:12" s="32" customFormat="1" ht="15" customHeight="1">
      <c r="A296" s="27">
        <v>2</v>
      </c>
      <c r="B296" s="28" t="s">
        <v>434</v>
      </c>
      <c r="C296" s="12" t="str">
        <f t="shared" si="4"/>
        <v>19T4</v>
      </c>
      <c r="D296" s="13" t="s">
        <v>434</v>
      </c>
      <c r="E296" s="14" t="str">
        <f>VLOOKUP(D296,[1]danhsachtonghop!$G$15:$H$265,2,0)</f>
        <v>Lê Thị Hà Giang</v>
      </c>
      <c r="F296" s="31" t="s">
        <v>435</v>
      </c>
      <c r="G296" s="28" t="s">
        <v>433</v>
      </c>
      <c r="H296" s="28">
        <v>70</v>
      </c>
      <c r="I296" s="29">
        <v>69</v>
      </c>
      <c r="J296" s="29">
        <v>1</v>
      </c>
      <c r="K296" s="29">
        <v>57</v>
      </c>
      <c r="L296" s="58"/>
    </row>
    <row r="297" spans="1:12" s="32" customFormat="1" ht="15" customHeight="1">
      <c r="A297" s="27">
        <v>3</v>
      </c>
      <c r="B297" s="28" t="s">
        <v>436</v>
      </c>
      <c r="C297" s="12" t="str">
        <f t="shared" si="4"/>
        <v>19T4</v>
      </c>
      <c r="D297" s="13" t="s">
        <v>436</v>
      </c>
      <c r="E297" s="14" t="str">
        <f>VLOOKUP(D297,[1]danhsachtonghop!$G$15:$H$265,2,0)</f>
        <v>Nguyễn Thị Ngọc  Hiền</v>
      </c>
      <c r="F297" s="31" t="s">
        <v>437</v>
      </c>
      <c r="G297" s="28" t="s">
        <v>433</v>
      </c>
      <c r="H297" s="28">
        <v>43</v>
      </c>
      <c r="I297" s="29">
        <v>43</v>
      </c>
      <c r="J297" s="29">
        <v>0</v>
      </c>
      <c r="K297" s="29">
        <v>37</v>
      </c>
      <c r="L297" s="58"/>
    </row>
    <row r="298" spans="1:12" s="32" customFormat="1" ht="15" customHeight="1">
      <c r="A298" s="27"/>
      <c r="B298" s="28"/>
      <c r="C298" s="12"/>
      <c r="D298" s="13" t="s">
        <v>519</v>
      </c>
      <c r="E298" s="14"/>
      <c r="F298" s="31"/>
      <c r="G298" s="28"/>
      <c r="H298" s="28"/>
      <c r="I298" s="29"/>
      <c r="J298" s="29"/>
      <c r="K298" s="29">
        <v>12</v>
      </c>
      <c r="L298" s="58"/>
    </row>
    <row r="299" spans="1:12" s="32" customFormat="1" ht="15" customHeight="1">
      <c r="A299" s="27"/>
      <c r="B299" s="28" t="s">
        <v>438</v>
      </c>
      <c r="C299" s="12" t="str">
        <f t="shared" si="4"/>
        <v>19T4</v>
      </c>
      <c r="D299" s="13" t="s">
        <v>438</v>
      </c>
      <c r="E299" s="14" t="e">
        <f>VLOOKUP(D299,[1]danhsachtonghop!$G$15:$H$265,2,0)</f>
        <v>#N/A</v>
      </c>
      <c r="F299" s="28"/>
      <c r="G299" s="28" t="s">
        <v>433</v>
      </c>
      <c r="H299" s="28">
        <v>1</v>
      </c>
      <c r="I299" s="29">
        <v>1</v>
      </c>
      <c r="J299" s="29">
        <v>0</v>
      </c>
      <c r="K299" s="29"/>
      <c r="L299" s="58"/>
    </row>
    <row r="300" spans="1:12" s="32" customFormat="1" ht="15" customHeight="1">
      <c r="A300" s="27"/>
      <c r="B300" s="28" t="s">
        <v>439</v>
      </c>
      <c r="C300" s="12" t="str">
        <f t="shared" si="4"/>
        <v>19T4</v>
      </c>
      <c r="D300" s="13" t="s">
        <v>439</v>
      </c>
      <c r="E300" s="14" t="e">
        <f>VLOOKUP(D300,[1]danhsachtonghop!$G$15:$H$265,2,0)</f>
        <v>#N/A</v>
      </c>
      <c r="F300" s="28"/>
      <c r="G300" s="28" t="s">
        <v>433</v>
      </c>
      <c r="H300" s="28">
        <v>1</v>
      </c>
      <c r="I300" s="29">
        <v>1</v>
      </c>
      <c r="J300" s="29">
        <v>0</v>
      </c>
      <c r="K300" s="29"/>
      <c r="L300" s="58"/>
    </row>
    <row r="301" spans="1:12" s="32" customFormat="1" ht="15" customHeight="1">
      <c r="A301" s="27">
        <v>4</v>
      </c>
      <c r="B301" s="28" t="s">
        <v>440</v>
      </c>
      <c r="C301" s="12" t="str">
        <f t="shared" si="4"/>
        <v>19T4</v>
      </c>
      <c r="D301" s="13" t="s">
        <v>440</v>
      </c>
      <c r="E301" s="14" t="str">
        <f>VLOOKUP(D301,[1]danhsachtonghop!$G$15:$H$265,2,0)</f>
        <v>Nguyễn Thị  Huyền Nga</v>
      </c>
      <c r="F301" s="31" t="s">
        <v>441</v>
      </c>
      <c r="G301" s="28" t="s">
        <v>433</v>
      </c>
      <c r="H301" s="28">
        <v>63</v>
      </c>
      <c r="I301" s="29">
        <v>63</v>
      </c>
      <c r="J301" s="29">
        <v>0</v>
      </c>
      <c r="K301" s="29">
        <v>52</v>
      </c>
      <c r="L301" s="58"/>
    </row>
    <row r="302" spans="1:12" s="32" customFormat="1" ht="15" customHeight="1">
      <c r="A302" s="27">
        <v>5</v>
      </c>
      <c r="B302" s="28" t="s">
        <v>442</v>
      </c>
      <c r="C302" s="12" t="str">
        <f t="shared" si="4"/>
        <v>19T4</v>
      </c>
      <c r="D302" s="13" t="s">
        <v>442</v>
      </c>
      <c r="E302" s="14" t="str">
        <f>VLOOKUP(D302,[1]danhsachtonghop!$G$15:$H$265,2,0)</f>
        <v>Trần Thị Hồng  Thu</v>
      </c>
      <c r="F302" s="31" t="s">
        <v>443</v>
      </c>
      <c r="G302" s="28" t="s">
        <v>433</v>
      </c>
      <c r="H302" s="28">
        <v>74</v>
      </c>
      <c r="I302" s="29">
        <v>74</v>
      </c>
      <c r="J302" s="29">
        <v>0</v>
      </c>
      <c r="K302" s="29">
        <v>66</v>
      </c>
      <c r="L302" s="58"/>
    </row>
    <row r="303" spans="1:12" s="32" customFormat="1" ht="15" customHeight="1">
      <c r="A303" s="27">
        <v>6</v>
      </c>
      <c r="B303" s="28" t="s">
        <v>444</v>
      </c>
      <c r="C303" s="12" t="str">
        <f t="shared" si="4"/>
        <v>19T4</v>
      </c>
      <c r="D303" s="13" t="s">
        <v>444</v>
      </c>
      <c r="E303" s="14" t="str">
        <f>VLOOKUP(D303,[1]danhsachtonghop!$G$15:$H$265,2,0)</f>
        <v>Đặng Thị Kiến  Trúc</v>
      </c>
      <c r="F303" s="31" t="s">
        <v>445</v>
      </c>
      <c r="G303" s="28" t="s">
        <v>433</v>
      </c>
      <c r="H303" s="28">
        <v>55</v>
      </c>
      <c r="I303" s="29">
        <v>55</v>
      </c>
      <c r="J303" s="29">
        <v>0</v>
      </c>
      <c r="K303" s="29">
        <v>55</v>
      </c>
      <c r="L303" s="58"/>
    </row>
    <row r="304" spans="1:12" s="32" customFormat="1" ht="15" customHeight="1">
      <c r="A304" s="27"/>
      <c r="B304" s="28" t="s">
        <v>446</v>
      </c>
      <c r="C304" s="12" t="str">
        <f t="shared" si="4"/>
        <v>19T4</v>
      </c>
      <c r="D304" s="13" t="s">
        <v>446</v>
      </c>
      <c r="E304" s="14" t="e">
        <f>VLOOKUP(D304,[1]danhsachtonghop!$G$15:$H$265,2,0)</f>
        <v>#N/A</v>
      </c>
      <c r="F304" s="28"/>
      <c r="G304" s="28" t="s">
        <v>433</v>
      </c>
      <c r="H304" s="28">
        <v>1</v>
      </c>
      <c r="I304" s="29">
        <v>1</v>
      </c>
      <c r="J304" s="29">
        <v>0</v>
      </c>
      <c r="K304" s="29"/>
      <c r="L304" s="58"/>
    </row>
    <row r="305" spans="1:12" s="32" customFormat="1" ht="15" customHeight="1">
      <c r="A305" s="27">
        <v>7</v>
      </c>
      <c r="B305" s="28" t="s">
        <v>447</v>
      </c>
      <c r="C305" s="12" t="str">
        <f t="shared" si="4"/>
        <v>19T4</v>
      </c>
      <c r="D305" s="13" t="s">
        <v>447</v>
      </c>
      <c r="E305" s="14" t="str">
        <f>VLOOKUP(D305,[1]danhsachtonghop!$G$15:$H$265,2,0)</f>
        <v>Dương Minh  Chung</v>
      </c>
      <c r="F305" s="31" t="s">
        <v>448</v>
      </c>
      <c r="G305" s="28" t="s">
        <v>433</v>
      </c>
      <c r="H305" s="28">
        <v>64</v>
      </c>
      <c r="I305" s="29">
        <v>64</v>
      </c>
      <c r="J305" s="29">
        <v>0</v>
      </c>
      <c r="K305" s="29">
        <v>51</v>
      </c>
      <c r="L305" s="58"/>
    </row>
    <row r="306" spans="1:12" s="32" customFormat="1" ht="15" customHeight="1">
      <c r="A306" s="27">
        <v>8</v>
      </c>
      <c r="B306" s="28" t="s">
        <v>449</v>
      </c>
      <c r="C306" s="12" t="str">
        <f t="shared" si="4"/>
        <v>19T4</v>
      </c>
      <c r="D306" s="13" t="s">
        <v>449</v>
      </c>
      <c r="E306" s="14" t="str">
        <f>VLOOKUP(D306,[1]danhsachtonghop!$G$15:$H$265,2,0)</f>
        <v>Phan Thị Xuân  Trang</v>
      </c>
      <c r="F306" s="31" t="s">
        <v>450</v>
      </c>
      <c r="G306" s="28" t="s">
        <v>433</v>
      </c>
      <c r="H306" s="28">
        <v>58</v>
      </c>
      <c r="I306" s="29">
        <v>58</v>
      </c>
      <c r="J306" s="29">
        <v>0</v>
      </c>
      <c r="K306" s="29">
        <v>48</v>
      </c>
      <c r="L306" s="58"/>
    </row>
    <row r="307" spans="1:12" s="32" customFormat="1" ht="15" customHeight="1">
      <c r="A307" s="27">
        <v>9</v>
      </c>
      <c r="B307" s="28" t="s">
        <v>451</v>
      </c>
      <c r="C307" s="12" t="str">
        <f t="shared" si="4"/>
        <v>19T4</v>
      </c>
      <c r="D307" s="13" t="s">
        <v>451</v>
      </c>
      <c r="E307" s="14" t="str">
        <f>VLOOKUP(D307,[1]danhsachtonghop!$G$15:$H$265,2,0)</f>
        <v>Đỗ Thị Phương  Khanh</v>
      </c>
      <c r="F307" s="31" t="s">
        <v>452</v>
      </c>
      <c r="G307" s="28" t="s">
        <v>433</v>
      </c>
      <c r="H307" s="28">
        <v>31</v>
      </c>
      <c r="I307" s="29">
        <v>31</v>
      </c>
      <c r="J307" s="29">
        <v>0</v>
      </c>
      <c r="K307" s="29">
        <v>26</v>
      </c>
      <c r="L307" s="58"/>
    </row>
    <row r="308" spans="1:12" s="32" customFormat="1" ht="15" customHeight="1">
      <c r="A308" s="27">
        <v>10</v>
      </c>
      <c r="B308" s="28" t="s">
        <v>453</v>
      </c>
      <c r="C308" s="12" t="str">
        <f t="shared" si="4"/>
        <v>19T4</v>
      </c>
      <c r="D308" s="13" t="s">
        <v>453</v>
      </c>
      <c r="E308" s="14" t="str">
        <f>VLOOKUP(D308,[1]danhsachtonghop!$G$15:$H$265,2,0)</f>
        <v>Phạm  Thị    Vinh</v>
      </c>
      <c r="F308" s="31" t="s">
        <v>454</v>
      </c>
      <c r="G308" s="28" t="s">
        <v>433</v>
      </c>
      <c r="H308" s="28">
        <v>61</v>
      </c>
      <c r="I308" s="29">
        <v>61</v>
      </c>
      <c r="J308" s="29">
        <v>0</v>
      </c>
      <c r="K308" s="29">
        <v>58</v>
      </c>
      <c r="L308" s="58"/>
    </row>
    <row r="309" spans="1:12" s="32" customFormat="1" ht="15" customHeight="1">
      <c r="A309" s="27">
        <v>11</v>
      </c>
      <c r="B309" s="28" t="s">
        <v>455</v>
      </c>
      <c r="C309" s="12" t="str">
        <f t="shared" si="4"/>
        <v>19T4</v>
      </c>
      <c r="D309" s="13" t="s">
        <v>455</v>
      </c>
      <c r="E309" s="14" t="str">
        <f>VLOOKUP(D309,[1]danhsachtonghop!$G$15:$H$265,2,0)</f>
        <v>Nguyễn Thái  Bình</v>
      </c>
      <c r="F309" s="31" t="s">
        <v>71</v>
      </c>
      <c r="G309" s="28" t="s">
        <v>433</v>
      </c>
      <c r="H309" s="28">
        <v>61</v>
      </c>
      <c r="I309" s="29">
        <v>61</v>
      </c>
      <c r="J309" s="29">
        <v>0</v>
      </c>
      <c r="K309" s="29">
        <v>37</v>
      </c>
      <c r="L309" s="58"/>
    </row>
    <row r="310" spans="1:12" s="32" customFormat="1" ht="15" customHeight="1">
      <c r="A310" s="27">
        <v>12</v>
      </c>
      <c r="B310" s="28" t="s">
        <v>456</v>
      </c>
      <c r="C310" s="12" t="str">
        <f t="shared" si="4"/>
        <v>19T4</v>
      </c>
      <c r="D310" s="13" t="s">
        <v>456</v>
      </c>
      <c r="E310" s="14" t="str">
        <f>VLOOKUP(D310,[1]danhsachtonghop!$G$15:$H$265,2,0)</f>
        <v>Nguyễn Trung  Dũng</v>
      </c>
      <c r="F310" s="31" t="s">
        <v>457</v>
      </c>
      <c r="G310" s="28" t="s">
        <v>433</v>
      </c>
      <c r="H310" s="28">
        <v>62</v>
      </c>
      <c r="I310" s="29">
        <v>62</v>
      </c>
      <c r="J310" s="29">
        <v>0</v>
      </c>
      <c r="K310" s="29">
        <v>58</v>
      </c>
      <c r="L310" s="58"/>
    </row>
    <row r="311" spans="1:12" s="32" customFormat="1" ht="15" customHeight="1">
      <c r="A311" s="27">
        <v>13</v>
      </c>
      <c r="B311" s="28" t="s">
        <v>458</v>
      </c>
      <c r="C311" s="12" t="str">
        <f t="shared" si="4"/>
        <v>19T4</v>
      </c>
      <c r="D311" s="13" t="s">
        <v>458</v>
      </c>
      <c r="E311" s="14" t="str">
        <f>VLOOKUP(D311,[1]danhsachtonghop!$G$15:$H$265,2,0)</f>
        <v>Phan Thị Thùy  Trang</v>
      </c>
      <c r="F311" s="31" t="s">
        <v>459</v>
      </c>
      <c r="G311" s="28" t="s">
        <v>433</v>
      </c>
      <c r="H311" s="28">
        <v>61</v>
      </c>
      <c r="I311" s="29">
        <v>61</v>
      </c>
      <c r="J311" s="29">
        <v>0</v>
      </c>
      <c r="K311" s="29">
        <v>57</v>
      </c>
      <c r="L311" s="58"/>
    </row>
    <row r="312" spans="1:12" s="32" customFormat="1" ht="15" customHeight="1">
      <c r="A312" s="27">
        <v>14</v>
      </c>
      <c r="B312" s="28" t="s">
        <v>460</v>
      </c>
      <c r="C312" s="12" t="str">
        <f t="shared" si="4"/>
        <v>19T4</v>
      </c>
      <c r="D312" s="13" t="s">
        <v>460</v>
      </c>
      <c r="E312" s="14" t="str">
        <f>VLOOKUP(D312,[1]danhsachtonghop!$G$15:$H$265,2,0)</f>
        <v>Dương Đức  Kiên</v>
      </c>
      <c r="F312" s="31" t="s">
        <v>461</v>
      </c>
      <c r="G312" s="28" t="s">
        <v>433</v>
      </c>
      <c r="H312" s="28">
        <v>61</v>
      </c>
      <c r="I312" s="29">
        <v>61</v>
      </c>
      <c r="J312" s="29">
        <v>0</v>
      </c>
      <c r="K312" s="29">
        <v>41</v>
      </c>
      <c r="L312" s="58"/>
    </row>
    <row r="313" spans="1:12" s="32" customFormat="1" ht="15" customHeight="1">
      <c r="A313" s="27">
        <v>15</v>
      </c>
      <c r="B313" s="28" t="s">
        <v>462</v>
      </c>
      <c r="C313" s="12" t="str">
        <f t="shared" si="4"/>
        <v>19T4</v>
      </c>
      <c r="D313" s="13" t="s">
        <v>462</v>
      </c>
      <c r="E313" s="14" t="str">
        <f>VLOOKUP(D313,[1]danhsachtonghop!$G$15:$H$265,2,0)</f>
        <v>Trần Hồng  Thảo</v>
      </c>
      <c r="F313" s="31" t="s">
        <v>463</v>
      </c>
      <c r="G313" s="28" t="s">
        <v>433</v>
      </c>
      <c r="H313" s="28">
        <v>57</v>
      </c>
      <c r="I313" s="29">
        <v>6</v>
      </c>
      <c r="J313" s="29">
        <v>51</v>
      </c>
      <c r="K313" s="29">
        <v>51</v>
      </c>
      <c r="L313" s="58"/>
    </row>
    <row r="314" spans="1:12" s="32" customFormat="1" ht="15" customHeight="1">
      <c r="A314" s="27">
        <v>16</v>
      </c>
      <c r="B314" s="28" t="s">
        <v>464</v>
      </c>
      <c r="C314" s="12" t="str">
        <f t="shared" si="4"/>
        <v>19T4</v>
      </c>
      <c r="D314" s="13" t="s">
        <v>464</v>
      </c>
      <c r="E314" s="14" t="str">
        <f>VLOOKUP(D314,[1]danhsachtonghop!$G$15:$H$265,2,0)</f>
        <v>Lê Hồng  Thái</v>
      </c>
      <c r="F314" s="31" t="s">
        <v>465</v>
      </c>
      <c r="G314" s="28" t="s">
        <v>433</v>
      </c>
      <c r="H314" s="28">
        <v>70</v>
      </c>
      <c r="I314" s="29">
        <v>65</v>
      </c>
      <c r="J314" s="29">
        <v>5</v>
      </c>
      <c r="K314" s="29">
        <v>49</v>
      </c>
      <c r="L314" s="58"/>
    </row>
    <row r="315" spans="1:12" s="32" customFormat="1" ht="15" customHeight="1">
      <c r="A315" s="27">
        <v>17</v>
      </c>
      <c r="B315" s="28" t="s">
        <v>466</v>
      </c>
      <c r="C315" s="12" t="str">
        <f t="shared" si="4"/>
        <v>19T4</v>
      </c>
      <c r="D315" s="13" t="s">
        <v>466</v>
      </c>
      <c r="E315" s="14" t="str">
        <f>VLOOKUP(D315,[1]danhsachtonghop!$G$15:$H$265,2,0)</f>
        <v>Lê Minh  Phong</v>
      </c>
      <c r="F315" s="31" t="s">
        <v>467</v>
      </c>
      <c r="G315" s="28" t="s">
        <v>433</v>
      </c>
      <c r="H315" s="28">
        <v>58</v>
      </c>
      <c r="I315" s="29">
        <v>57</v>
      </c>
      <c r="J315" s="29">
        <v>1</v>
      </c>
      <c r="K315" s="29">
        <v>55</v>
      </c>
      <c r="L315" s="58"/>
    </row>
    <row r="316" spans="1:12" s="32" customFormat="1" ht="15" customHeight="1">
      <c r="A316" s="27">
        <v>18</v>
      </c>
      <c r="B316" s="28" t="s">
        <v>468</v>
      </c>
      <c r="C316" s="12" t="str">
        <f t="shared" si="4"/>
        <v>19T4</v>
      </c>
      <c r="D316" s="13" t="s">
        <v>468</v>
      </c>
      <c r="E316" s="14" t="str">
        <f>VLOOKUP(D316,[1]danhsachtonghop!$G$15:$H$265,2,0)</f>
        <v>Nguyễn Cao  Phong</v>
      </c>
      <c r="F316" s="31" t="s">
        <v>469</v>
      </c>
      <c r="G316" s="28" t="s">
        <v>433</v>
      </c>
      <c r="H316" s="28">
        <v>36</v>
      </c>
      <c r="I316" s="29">
        <v>34</v>
      </c>
      <c r="J316" s="29">
        <v>2</v>
      </c>
      <c r="K316" s="29">
        <v>10</v>
      </c>
      <c r="L316" s="58"/>
    </row>
    <row r="317" spans="1:12" s="32" customFormat="1" ht="15" customHeight="1">
      <c r="A317" s="27">
        <v>19</v>
      </c>
      <c r="B317" s="28" t="s">
        <v>470</v>
      </c>
      <c r="C317" s="12" t="str">
        <f t="shared" si="4"/>
        <v>19T4</v>
      </c>
      <c r="D317" s="13" t="s">
        <v>470</v>
      </c>
      <c r="E317" s="14" t="str">
        <f>VLOOKUP(D317,[1]danhsachtonghop!$G$15:$H$265,2,0)</f>
        <v>Huỳnh Quốc  Dũng</v>
      </c>
      <c r="F317" s="31" t="s">
        <v>471</v>
      </c>
      <c r="G317" s="28" t="s">
        <v>433</v>
      </c>
      <c r="H317" s="28">
        <v>64</v>
      </c>
      <c r="I317" s="29">
        <v>45</v>
      </c>
      <c r="J317" s="29">
        <v>19</v>
      </c>
      <c r="K317" s="29">
        <v>50</v>
      </c>
      <c r="L317" s="58"/>
    </row>
    <row r="318" spans="1:12" s="32" customFormat="1" ht="15" customHeight="1">
      <c r="A318" s="27">
        <v>20</v>
      </c>
      <c r="B318" s="28" t="s">
        <v>472</v>
      </c>
      <c r="C318" s="12" t="str">
        <f t="shared" si="4"/>
        <v>19T4</v>
      </c>
      <c r="D318" s="13" t="s">
        <v>472</v>
      </c>
      <c r="E318" s="14" t="str">
        <f>VLOOKUP(D318,[1]danhsachtonghop!$G$15:$H$265,2,0)</f>
        <v>Hồ Ngọc  Chi</v>
      </c>
      <c r="F318" s="31" t="s">
        <v>473</v>
      </c>
      <c r="G318" s="28" t="s">
        <v>433</v>
      </c>
      <c r="H318" s="28">
        <v>64</v>
      </c>
      <c r="I318" s="29">
        <v>37</v>
      </c>
      <c r="J318" s="29">
        <v>27</v>
      </c>
      <c r="K318" s="29">
        <v>52</v>
      </c>
      <c r="L318" s="58"/>
    </row>
    <row r="319" spans="1:12" s="32" customFormat="1" ht="15" customHeight="1">
      <c r="A319" s="27">
        <v>21</v>
      </c>
      <c r="B319" s="28" t="s">
        <v>474</v>
      </c>
      <c r="C319" s="12" t="str">
        <f t="shared" si="4"/>
        <v>19T4</v>
      </c>
      <c r="D319" s="13" t="s">
        <v>474</v>
      </c>
      <c r="E319" s="14" t="str">
        <f>VLOOKUP(D319,[1]danhsachtonghop!$G$15:$H$265,2,0)</f>
        <v>Trương Thị  Hồng</v>
      </c>
      <c r="F319" s="31" t="s">
        <v>475</v>
      </c>
      <c r="G319" s="28" t="s">
        <v>433</v>
      </c>
      <c r="H319" s="28">
        <v>61</v>
      </c>
      <c r="I319" s="29">
        <v>50</v>
      </c>
      <c r="J319" s="29">
        <v>11</v>
      </c>
      <c r="K319" s="29">
        <v>54</v>
      </c>
      <c r="L319" s="58"/>
    </row>
    <row r="320" spans="1:12" s="32" customFormat="1" ht="15" customHeight="1">
      <c r="A320" s="27">
        <v>22</v>
      </c>
      <c r="B320" s="28" t="s">
        <v>476</v>
      </c>
      <c r="C320" s="12" t="str">
        <f t="shared" si="4"/>
        <v>19T4</v>
      </c>
      <c r="D320" s="13" t="s">
        <v>476</v>
      </c>
      <c r="E320" s="14" t="str">
        <f>VLOOKUP(D320,[1]danhsachtonghop!$G$15:$H$265,2,0)</f>
        <v>Hoàng Thị  Trang</v>
      </c>
      <c r="F320" s="31" t="s">
        <v>477</v>
      </c>
      <c r="G320" s="28" t="s">
        <v>433</v>
      </c>
      <c r="H320" s="28">
        <v>27</v>
      </c>
      <c r="I320" s="29">
        <v>14</v>
      </c>
      <c r="J320" s="29">
        <v>13</v>
      </c>
      <c r="K320" s="29">
        <v>24</v>
      </c>
      <c r="L320" s="58"/>
    </row>
    <row r="321" spans="1:12" s="32" customFormat="1" ht="15" customHeight="1">
      <c r="A321" s="27">
        <v>23</v>
      </c>
      <c r="B321" s="28" t="s">
        <v>478</v>
      </c>
      <c r="C321" s="12" t="str">
        <f t="shared" si="4"/>
        <v>19T4</v>
      </c>
      <c r="D321" s="13" t="s">
        <v>478</v>
      </c>
      <c r="E321" s="14" t="str">
        <f>VLOOKUP(D321,[1]danhsachtonghop!$G$15:$H$265,2,0)</f>
        <v>Huỳnh Thị Cẩm          Hoa</v>
      </c>
      <c r="F321" s="31" t="s">
        <v>479</v>
      </c>
      <c r="G321" s="28" t="s">
        <v>433</v>
      </c>
      <c r="H321" s="28">
        <v>56</v>
      </c>
      <c r="I321" s="29">
        <v>40</v>
      </c>
      <c r="J321" s="29">
        <v>16</v>
      </c>
      <c r="K321" s="29">
        <v>55</v>
      </c>
      <c r="L321" s="58"/>
    </row>
    <row r="322" spans="1:12" s="32" customFormat="1" ht="15" customHeight="1">
      <c r="A322" s="27">
        <v>24</v>
      </c>
      <c r="B322" s="28" t="s">
        <v>480</v>
      </c>
      <c r="C322" s="12" t="str">
        <f t="shared" si="4"/>
        <v>19T4</v>
      </c>
      <c r="D322" s="13" t="s">
        <v>480</v>
      </c>
      <c r="E322" s="14" t="str">
        <f>VLOOKUP(D322,[1]danhsachtonghop!$G$15:$H$265,2,0)</f>
        <v xml:space="preserve">Nguyễn Thị  Thủy </v>
      </c>
      <c r="F322" s="31" t="s">
        <v>481</v>
      </c>
      <c r="G322" s="28" t="s">
        <v>433</v>
      </c>
      <c r="H322" s="28">
        <v>59</v>
      </c>
      <c r="I322" s="29">
        <v>54</v>
      </c>
      <c r="J322" s="29">
        <v>5</v>
      </c>
      <c r="K322" s="29">
        <v>53</v>
      </c>
      <c r="L322" s="58"/>
    </row>
    <row r="323" spans="1:12" s="32" customFormat="1" ht="15" customHeight="1">
      <c r="A323" s="27">
        <v>25</v>
      </c>
      <c r="B323" s="28" t="s">
        <v>482</v>
      </c>
      <c r="C323" s="12" t="str">
        <f t="shared" si="4"/>
        <v>19T4</v>
      </c>
      <c r="D323" s="13" t="s">
        <v>482</v>
      </c>
      <c r="E323" s="14" t="str">
        <f>VLOOKUP(D323,[1]danhsachtonghop!$G$15:$H$265,2,0)</f>
        <v>Bùi Đức  Phước</v>
      </c>
      <c r="F323" s="31" t="s">
        <v>483</v>
      </c>
      <c r="G323" s="28" t="s">
        <v>433</v>
      </c>
      <c r="H323" s="28">
        <v>61</v>
      </c>
      <c r="I323" s="29">
        <v>58</v>
      </c>
      <c r="J323" s="29">
        <v>3</v>
      </c>
      <c r="K323" s="29">
        <v>58</v>
      </c>
      <c r="L323" s="58"/>
    </row>
    <row r="324" spans="1:12" s="32" customFormat="1" ht="15" customHeight="1">
      <c r="A324" s="27">
        <v>26</v>
      </c>
      <c r="B324" s="28" t="s">
        <v>484</v>
      </c>
      <c r="C324" s="12" t="str">
        <f t="shared" si="4"/>
        <v>19T4</v>
      </c>
      <c r="D324" s="13" t="s">
        <v>484</v>
      </c>
      <c r="E324" s="14" t="str">
        <f>VLOOKUP(D324,[1]danhsachtonghop!$G$15:$H$265,2,0)</f>
        <v>Giang Phi  Hùng</v>
      </c>
      <c r="F324" s="31" t="s">
        <v>485</v>
      </c>
      <c r="G324" s="28" t="s">
        <v>433</v>
      </c>
      <c r="H324" s="28">
        <v>59</v>
      </c>
      <c r="I324" s="29">
        <v>55</v>
      </c>
      <c r="J324" s="29">
        <v>4</v>
      </c>
      <c r="K324" s="29">
        <v>61</v>
      </c>
      <c r="L324" s="58"/>
    </row>
    <row r="325" spans="1:12" s="32" customFormat="1" ht="15" customHeight="1">
      <c r="A325" s="27">
        <v>27</v>
      </c>
      <c r="B325" s="28" t="s">
        <v>486</v>
      </c>
      <c r="C325" s="12" t="str">
        <f t="shared" si="4"/>
        <v>19T4</v>
      </c>
      <c r="D325" s="13" t="s">
        <v>486</v>
      </c>
      <c r="E325" s="14" t="str">
        <f>VLOOKUP(D325,[1]danhsachtonghop!$G$15:$H$265,2,0)</f>
        <v>Lê Xuân  Thủy</v>
      </c>
      <c r="F325" s="31" t="s">
        <v>218</v>
      </c>
      <c r="G325" s="28" t="s">
        <v>433</v>
      </c>
      <c r="H325" s="28">
        <v>32</v>
      </c>
      <c r="I325" s="29">
        <v>21</v>
      </c>
      <c r="J325" s="29">
        <v>11</v>
      </c>
      <c r="K325" s="29">
        <v>30</v>
      </c>
      <c r="L325" s="58"/>
    </row>
    <row r="326" spans="1:12" s="32" customFormat="1" ht="15" customHeight="1">
      <c r="A326" s="27">
        <v>28</v>
      </c>
      <c r="B326" s="28" t="s">
        <v>487</v>
      </c>
      <c r="C326" s="12" t="str">
        <f t="shared" si="4"/>
        <v>19T4</v>
      </c>
      <c r="D326" s="13" t="s">
        <v>487</v>
      </c>
      <c r="E326" s="14" t="str">
        <f>VLOOKUP(D326,[1]danhsachtonghop!$G$15:$H$265,2,0)</f>
        <v>Lữ Xuân  Trang</v>
      </c>
      <c r="F326" s="31" t="s">
        <v>418</v>
      </c>
      <c r="G326" s="28" t="s">
        <v>433</v>
      </c>
      <c r="H326" s="28">
        <v>40</v>
      </c>
      <c r="I326" s="29">
        <v>21</v>
      </c>
      <c r="J326" s="29">
        <v>19</v>
      </c>
      <c r="K326" s="29">
        <v>29</v>
      </c>
      <c r="L326" s="58"/>
    </row>
    <row r="327" spans="1:12" s="32" customFormat="1" ht="15" customHeight="1">
      <c r="A327" s="27">
        <v>29</v>
      </c>
      <c r="B327" s="28" t="s">
        <v>488</v>
      </c>
      <c r="C327" s="12" t="str">
        <f t="shared" si="4"/>
        <v>19T4</v>
      </c>
      <c r="D327" s="13" t="s">
        <v>488</v>
      </c>
      <c r="E327" s="14" t="str">
        <f>VLOOKUP(D327,[1]danhsachtonghop!$G$15:$H$265,2,0)</f>
        <v>Phạm Quỳnh  Như</v>
      </c>
      <c r="F327" s="31" t="s">
        <v>117</v>
      </c>
      <c r="G327" s="28" t="s">
        <v>433</v>
      </c>
      <c r="H327" s="28">
        <v>58</v>
      </c>
      <c r="I327" s="29">
        <v>5</v>
      </c>
      <c r="J327" s="29">
        <v>53</v>
      </c>
      <c r="K327" s="29">
        <v>53</v>
      </c>
      <c r="L327" s="58"/>
    </row>
    <row r="328" spans="1:12" s="32" customFormat="1" ht="15" customHeight="1">
      <c r="A328" s="27">
        <v>30</v>
      </c>
      <c r="B328" s="28" t="s">
        <v>489</v>
      </c>
      <c r="C328" s="12" t="str">
        <f t="shared" si="4"/>
        <v>19T4</v>
      </c>
      <c r="D328" s="13" t="s">
        <v>489</v>
      </c>
      <c r="E328" s="14" t="str">
        <f>VLOOKUP(D328,[1]danhsachtonghop!$G$15:$H$265,2,0)</f>
        <v>Lê Thị Thu  Thảo</v>
      </c>
      <c r="F328" s="31" t="s">
        <v>490</v>
      </c>
      <c r="G328" s="28" t="s">
        <v>433</v>
      </c>
      <c r="H328" s="28">
        <v>55</v>
      </c>
      <c r="I328" s="29">
        <v>18</v>
      </c>
      <c r="J328" s="29">
        <v>37</v>
      </c>
      <c r="K328" s="29">
        <v>42</v>
      </c>
      <c r="L328" s="58"/>
    </row>
    <row r="329" spans="1:12" s="32" customFormat="1" ht="15" customHeight="1">
      <c r="A329" s="27">
        <v>31</v>
      </c>
      <c r="B329" s="28" t="s">
        <v>491</v>
      </c>
      <c r="C329" s="12" t="str">
        <f t="shared" si="4"/>
        <v>19T4</v>
      </c>
      <c r="D329" s="13" t="s">
        <v>491</v>
      </c>
      <c r="E329" s="14" t="str">
        <f>VLOOKUP(D329,[1]danhsachtonghop!$G$15:$H$265,2,0)</f>
        <v>Võ Thị Kim  Thư</v>
      </c>
      <c r="F329" s="31" t="s">
        <v>119</v>
      </c>
      <c r="G329" s="28" t="s">
        <v>433</v>
      </c>
      <c r="H329" s="28">
        <v>58</v>
      </c>
      <c r="I329" s="29">
        <v>24</v>
      </c>
      <c r="J329" s="29">
        <v>34</v>
      </c>
      <c r="K329" s="29">
        <v>56</v>
      </c>
      <c r="L329" s="58"/>
    </row>
    <row r="330" spans="1:12" s="32" customFormat="1" ht="15" customHeight="1">
      <c r="A330" s="27">
        <v>32</v>
      </c>
      <c r="B330" s="28" t="s">
        <v>492</v>
      </c>
      <c r="C330" s="12" t="str">
        <f t="shared" si="4"/>
        <v>19T4</v>
      </c>
      <c r="D330" s="13" t="s">
        <v>492</v>
      </c>
      <c r="E330" s="14" t="str">
        <f>VLOOKUP(D330,[1]danhsachtonghop!$G$15:$H$265,2,0)</f>
        <v>Trịnh Khắc  Vũ</v>
      </c>
      <c r="F330" s="31" t="s">
        <v>493</v>
      </c>
      <c r="G330" s="28" t="s">
        <v>433</v>
      </c>
      <c r="H330" s="28">
        <v>58</v>
      </c>
      <c r="I330" s="29">
        <v>23</v>
      </c>
      <c r="J330" s="29">
        <v>35</v>
      </c>
      <c r="K330" s="29">
        <v>41</v>
      </c>
      <c r="L330" s="58"/>
    </row>
    <row r="331" spans="1:12" s="32" customFormat="1" ht="15" customHeight="1">
      <c r="A331" s="27">
        <v>33</v>
      </c>
      <c r="B331" s="28" t="s">
        <v>494</v>
      </c>
      <c r="C331" s="12" t="str">
        <f t="shared" si="4"/>
        <v>19T4</v>
      </c>
      <c r="D331" s="13" t="s">
        <v>494</v>
      </c>
      <c r="E331" s="14" t="str">
        <f>VLOOKUP(D331,[1]danhsachtonghop!$G$15:$H$265,2,0)</f>
        <v>Võ Thị Hồng  Lan</v>
      </c>
      <c r="F331" s="31" t="s">
        <v>495</v>
      </c>
      <c r="G331" s="28" t="s">
        <v>433</v>
      </c>
      <c r="H331" s="28">
        <v>58</v>
      </c>
      <c r="I331" s="29">
        <v>15</v>
      </c>
      <c r="J331" s="29">
        <v>43</v>
      </c>
      <c r="K331" s="29">
        <v>39</v>
      </c>
      <c r="L331" s="58"/>
    </row>
    <row r="332" spans="1:12" s="32" customFormat="1" ht="15" customHeight="1">
      <c r="A332" s="27">
        <v>34</v>
      </c>
      <c r="B332" s="28" t="s">
        <v>496</v>
      </c>
      <c r="C332" s="12" t="str">
        <f t="shared" si="4"/>
        <v>19T4</v>
      </c>
      <c r="D332" s="13" t="s">
        <v>496</v>
      </c>
      <c r="E332" s="14" t="str">
        <f>VLOOKUP(D332,[1]danhsachtonghop!$G$15:$H$265,2,0)</f>
        <v>Hà Như  Mai</v>
      </c>
      <c r="F332" s="31" t="s">
        <v>497</v>
      </c>
      <c r="G332" s="28" t="s">
        <v>433</v>
      </c>
      <c r="H332" s="28">
        <v>48</v>
      </c>
      <c r="I332" s="29">
        <v>21</v>
      </c>
      <c r="J332" s="29">
        <v>27</v>
      </c>
      <c r="K332" s="29">
        <v>37</v>
      </c>
      <c r="L332" s="58"/>
    </row>
    <row r="333" spans="1:12" s="32" customFormat="1" ht="15" customHeight="1">
      <c r="A333" s="27">
        <v>35</v>
      </c>
      <c r="B333" s="28" t="s">
        <v>498</v>
      </c>
      <c r="C333" s="12" t="str">
        <f t="shared" si="4"/>
        <v>19T4</v>
      </c>
      <c r="D333" s="13" t="s">
        <v>498</v>
      </c>
      <c r="E333" s="14" t="str">
        <f>VLOOKUP(D333,[1]danhsachtonghop!$G$15:$H$265,2,0)</f>
        <v>Nguyễn Trọng  Thạch</v>
      </c>
      <c r="F333" s="31" t="s">
        <v>499</v>
      </c>
      <c r="G333" s="28" t="s">
        <v>433</v>
      </c>
      <c r="H333" s="28">
        <v>35</v>
      </c>
      <c r="I333" s="29">
        <v>33</v>
      </c>
      <c r="J333" s="29">
        <v>2</v>
      </c>
      <c r="K333" s="29">
        <v>21</v>
      </c>
      <c r="L333" s="58"/>
    </row>
    <row r="334" spans="1:12" s="37" customFormat="1" ht="17.100000000000001" customHeight="1">
      <c r="A334" s="33"/>
      <c r="B334" s="34"/>
      <c r="C334" s="34"/>
      <c r="D334" s="34"/>
      <c r="E334" s="34"/>
      <c r="F334" s="34"/>
      <c r="G334" s="34"/>
      <c r="H334" s="35">
        <v>11480</v>
      </c>
      <c r="I334" s="36"/>
      <c r="J334" s="35"/>
      <c r="K334" s="35">
        <f>SUBTOTAL(9,K11:K333)</f>
        <v>7557</v>
      </c>
      <c r="L334" s="35"/>
    </row>
    <row r="335" spans="1:12" s="37" customFormat="1" ht="17.100000000000001" customHeight="1">
      <c r="A335" s="33"/>
      <c r="B335" s="34"/>
      <c r="C335" s="34"/>
      <c r="D335" s="34"/>
      <c r="E335" s="34"/>
      <c r="F335" s="34"/>
      <c r="G335" s="34"/>
      <c r="H335" s="34"/>
      <c r="I335" s="36"/>
      <c r="J335" s="35"/>
      <c r="K335" s="35"/>
      <c r="L335" s="35"/>
    </row>
    <row r="336" spans="1:12" ht="15.95" customHeight="1">
      <c r="I336" s="43"/>
      <c r="J336" s="43"/>
      <c r="K336" s="43"/>
      <c r="L336" s="38"/>
    </row>
    <row r="337" spans="2:12" ht="15.95" customHeight="1">
      <c r="I337" s="43"/>
      <c r="J337" s="43"/>
      <c r="K337" s="43"/>
      <c r="L337" s="38"/>
    </row>
    <row r="338" spans="2:12" ht="15.95" customHeight="1">
      <c r="I338" s="43"/>
      <c r="J338" s="43"/>
      <c r="K338" s="43"/>
      <c r="L338" s="38"/>
    </row>
    <row r="339" spans="2:12">
      <c r="B339" s="39"/>
      <c r="C339" s="39"/>
      <c r="D339" s="39"/>
      <c r="E339" s="40"/>
      <c r="F339" s="39"/>
      <c r="G339" s="39"/>
      <c r="H339" s="40"/>
    </row>
    <row r="340" spans="2:12" ht="14.25" customHeight="1"/>
    <row r="341" spans="2:12" ht="14.25" customHeight="1"/>
    <row r="342" spans="2:12" ht="14.25" customHeight="1"/>
    <row r="343" spans="2:12" ht="14.25" customHeight="1"/>
    <row r="344" spans="2:12" ht="14.25" customHeight="1"/>
    <row r="345" spans="2:12" ht="14.25" customHeight="1"/>
    <row r="346" spans="2:12" ht="14.25" customHeight="1"/>
    <row r="347" spans="2:12" ht="14.25" customHeight="1"/>
  </sheetData>
  <mergeCells count="10">
    <mergeCell ref="A197:A198"/>
    <mergeCell ref="I336:K336"/>
    <mergeCell ref="I337:K337"/>
    <mergeCell ref="I338:K338"/>
    <mergeCell ref="A4:K4"/>
    <mergeCell ref="A5:K5"/>
    <mergeCell ref="A7:F8"/>
    <mergeCell ref="G7:H8"/>
    <mergeCell ref="K7:K9"/>
    <mergeCell ref="A195:A196"/>
  </mergeCells>
  <pageMargins left="0.15748031496062992" right="0.23622047244094491" top="0.51181102362204722" bottom="0.16" header="0" footer="0.23622047244094491"/>
  <pageSetup paperSize="9" orientation="portrait" r:id="rId1"/>
  <headerFooter alignWithMargins="0">
    <oddFooter>&amp;R&amp;P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BAOCAOTSKHAM</vt:lpstr>
      <vt:lpstr>BAOCAOTSKHAM!Print_Area</vt:lpstr>
      <vt:lpstr>BAOCAOTSKHAM!Print_Titles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yte</dc:creator>
  <cp:lastModifiedBy>YTE2</cp:lastModifiedBy>
  <dcterms:created xsi:type="dcterms:W3CDTF">2019-11-19T06:38:06Z</dcterms:created>
  <dcterms:modified xsi:type="dcterms:W3CDTF">2019-11-19T09:39:45Z</dcterms:modified>
</cp:coreProperties>
</file>